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720" activeTab="1"/>
  </bookViews>
  <sheets>
    <sheet name="PEDIDO CONSUMO" sheetId="1" r:id="rId1"/>
    <sheet name="PEDIDO SERVIÇO" sheetId="2" r:id="rId2"/>
    <sheet name="Plan3" sheetId="3" r:id="rId3"/>
  </sheets>
  <definedNames>
    <definedName name="_xlnm._FilterDatabase" localSheetId="0" hidden="1">'PEDIDO CONSUMO'!$A$4:$M$170</definedName>
  </definedNames>
  <calcPr fullCalcOnLoad="1"/>
</workbook>
</file>

<file path=xl/sharedStrings.xml><?xml version="1.0" encoding="utf-8"?>
<sst xmlns="http://schemas.openxmlformats.org/spreadsheetml/2006/main" count="205" uniqueCount="123">
  <si>
    <t>NE</t>
  </si>
  <si>
    <t>QTD</t>
  </si>
  <si>
    <t xml:space="preserve">                 UNIVERSIDADE FEDERAL DA PARAÍBA</t>
  </si>
  <si>
    <t>PEDIDO</t>
  </si>
  <si>
    <t>DESCRIÇÃO</t>
  </si>
  <si>
    <t>VLR. UNITÁRIO</t>
  </si>
  <si>
    <t>VLR. TOTAL</t>
  </si>
  <si>
    <t>STATUS</t>
  </si>
  <si>
    <t>DATA RECEBIMENTO</t>
  </si>
  <si>
    <t>TERMO REC.</t>
  </si>
  <si>
    <t>FORNECEDOR</t>
  </si>
  <si>
    <t>TELEFONE</t>
  </si>
  <si>
    <t>E-MAIL</t>
  </si>
  <si>
    <t>OBSERVAÇÕES</t>
  </si>
  <si>
    <t>CNPJ</t>
  </si>
  <si>
    <t>REQUISITANTE</t>
  </si>
  <si>
    <t xml:space="preserve">                                                       ACOMPANHAMENTO DOS PEDIDOS E DOS EMPENHOS - CCAE</t>
  </si>
  <si>
    <t>DATA EMPENHO</t>
  </si>
  <si>
    <t>JOSE LUIZ DE LIMA</t>
  </si>
  <si>
    <t>18.604.768/0001-30</t>
  </si>
  <si>
    <t>MAXIM QUALITTA COMERCIO LTDA - ME</t>
  </si>
  <si>
    <t>PAPELARIA ABRA COMERCIO, INFORMATICA E DISTRIBUIDORA E</t>
  </si>
  <si>
    <t>05.075.962/0001-23</t>
  </si>
  <si>
    <t>1157/2015</t>
  </si>
  <si>
    <t>GRAFICA EDITORA FORMULARIOS CONTINUOS E ETIQUETAS F &amp;</t>
  </si>
  <si>
    <t>11.114.463/0001-09</t>
  </si>
  <si>
    <t>EDITORAÇÃO DE LIVROS E REVISTAS</t>
  </si>
  <si>
    <t>JUSSARA NEVES DE FREITAS NAZION</t>
  </si>
  <si>
    <t>07.220.883/0001-94</t>
  </si>
  <si>
    <t>CONFECÇÃO DE BANNER LONA 4X0</t>
  </si>
  <si>
    <t>CONFECÇÃO DE FAIXAS  4X0</t>
  </si>
  <si>
    <t>GRAFICA SAO MATEUS LTDA</t>
  </si>
  <si>
    <t>12.940.493/0001-29</t>
  </si>
  <si>
    <t>CONFECÇÃO CARTÃO DE VISITA</t>
  </si>
  <si>
    <t>CALENDÁRIO DE MESA</t>
  </si>
  <si>
    <t>MANUTENÇÃO EM MICROSCÓPIO</t>
  </si>
  <si>
    <t>ROBERTO DIOGO FERREIRA DA COSTA</t>
  </si>
  <si>
    <t>10.464.359/0001-73</t>
  </si>
  <si>
    <t>PUBLICAÇÃO LIVRO 200 PÁG</t>
  </si>
  <si>
    <t>PUBLICAÇÃO LIVRO 300 PÁG</t>
  </si>
  <si>
    <t>CONFECÇÃO DE PLACAS IDENTIFICAÇÃO</t>
  </si>
  <si>
    <t>VIDEOFOTICA LTDA</t>
  </si>
  <si>
    <t>10.696.037/0001-50</t>
  </si>
  <si>
    <t>videofotica@videofotica.com.br</t>
  </si>
  <si>
    <t>(84) 3212-2871</t>
  </si>
  <si>
    <t>PUBLICAÇÃO LIVRO 201 A 300 pág</t>
  </si>
  <si>
    <t>PUBLICAÇÃO LIVRO 101 A 200 pág</t>
  </si>
  <si>
    <t>2016NE800098</t>
  </si>
  <si>
    <t>SUPRIMENTO DE FUNDOS PARA O CCAE CONF.MEMO Nº102/15</t>
  </si>
  <si>
    <t>2016NE800184</t>
  </si>
  <si>
    <t>CANETA ÓTICA , PONTA DE AÇO INOX DE 0,5MM, TINTA COR PRETA</t>
  </si>
  <si>
    <t>J. H. DA SILVA EQUIPAMENTOS - EPP</t>
  </si>
  <si>
    <t>18.863.413/0001-65</t>
  </si>
  <si>
    <t>2016NE800185</t>
  </si>
  <si>
    <t>UNIDADE LIVRO ATA, MATERIAL PAPEL SULFITE, QUANTIDADE FOLHAS 100 FL</t>
  </si>
  <si>
    <t>2016NE800188</t>
  </si>
  <si>
    <t>FITA SINALIZAÇÃO COMPRIMENTO 185 M,  COR PRETA E AMARELA</t>
  </si>
  <si>
    <t>19.614.487/0001-20</t>
  </si>
  <si>
    <t>2016NE800189</t>
  </si>
  <si>
    <t>TUBO TINTA PINCEL ATÔMICO  REFIL  COR VERMELHA, COM 40ML</t>
  </si>
  <si>
    <t>2016NE800201</t>
  </si>
  <si>
    <t>PILHA, TAMANHO PEQUENA, TIPO ALCALINA, MODELO AA</t>
  </si>
  <si>
    <t>J A OLIVEIRA FILHO EQUIPAMENTOS</t>
  </si>
  <si>
    <t>19.828.335/0001-20</t>
  </si>
  <si>
    <t>M M DA S BORGES FREIRE E CIA LTDA</t>
  </si>
  <si>
    <t>TINTA REFIL DE PINCEL ATÔMICO, COR AZUL</t>
  </si>
  <si>
    <t>2016NE800202</t>
  </si>
  <si>
    <t>TINTA REFIL DE PINCEL ATÔMICO, COR PRETA</t>
  </si>
  <si>
    <t>20.524.322/0001-47</t>
  </si>
  <si>
    <t>2016NE800203</t>
  </si>
  <si>
    <t>ZEZE COMERCIO DE EQUIPAMENTOS EIRELI</t>
  </si>
  <si>
    <t>21.736.485/0001-56</t>
  </si>
  <si>
    <t>GARRAFÃO PARA ÁGUA MINERAL (SOMENTE O VASILHAME),</t>
  </si>
  <si>
    <t>2016NE800205</t>
  </si>
  <si>
    <t>2016NE800206</t>
  </si>
  <si>
    <t>APITO TRÁFEGO APITO</t>
  </si>
  <si>
    <t>ALESSANDRA NUNES LORDS</t>
  </si>
  <si>
    <t>REDE ESPORTE REDE TENIS MESA NYLON COM SUPORTE</t>
  </si>
  <si>
    <t>03.865.570/0001-32</t>
  </si>
  <si>
    <t>2016NE800228</t>
  </si>
  <si>
    <t>MEDK RES IMPORTACAO E COMERCIO DE PRODUTOS MEDICO HOSP</t>
  </si>
  <si>
    <t>Esparadrapo 5cm x 4,5M</t>
  </si>
  <si>
    <t>13.217.490/0001-24</t>
  </si>
  <si>
    <t>TABULEIRO TABULEIRO DE DAMA, XADREZ E GAMÃO, EM MADEIRA</t>
  </si>
  <si>
    <t>2016NE800230</t>
  </si>
  <si>
    <t>05.675.713/0001-79</t>
  </si>
  <si>
    <t>SUPERFIO COMERCIO DE PRODUTOS MEDICOS E HOSPITALARES</t>
  </si>
  <si>
    <t>Agulha Descartável 13 x 4,5 (caixa com 100 unidades)</t>
  </si>
  <si>
    <t>Agulha Descartável 25x7 (caixa com 100 unidades)</t>
  </si>
  <si>
    <t>Agulha Descartável 40 x 12 (caixa com 100 unidades)</t>
  </si>
  <si>
    <t>Agulha Descartável 20x0,55 (caixa com 100unidades)</t>
  </si>
  <si>
    <t>Atadura 12cm x1,80m</t>
  </si>
  <si>
    <t>Gaze estéril 7,5 x 7,5 cm c/ 13 fios (pacote com 10 unidades)</t>
  </si>
  <si>
    <t>Iodopolividona 10</t>
  </si>
  <si>
    <t>Lamina de bisturi n 15 (caixa com 100 unidades)</t>
  </si>
  <si>
    <t>2016NE800249</t>
  </si>
  <si>
    <t>SACHÊ ÁLCOOL ETÍLICO, TIPO HIDRATADO, TEOR ALCOÓLICO 70</t>
  </si>
  <si>
    <t>DELTA INDUSTRIA E COMERCIO EIRELI</t>
  </si>
  <si>
    <t>17.602.864/0001-86</t>
  </si>
  <si>
    <t>2016NE800274</t>
  </si>
  <si>
    <t>MAXIM QUALITTA COMERCIO LTDA</t>
  </si>
  <si>
    <t>LAPISEIRA, MATERIAL METAL, DIÂMETRO CARGA 0,7</t>
  </si>
  <si>
    <t>LAPISEIRA, MATERIAL METAL, DIÂMETRO CARGA 0,9 MM</t>
  </si>
  <si>
    <t>2016NE800275</t>
  </si>
  <si>
    <t>PAPELARIA ABRA COMERCIO, INFORMATICA E DISTRIBUIDORA</t>
  </si>
  <si>
    <t>SOLUÇÃO LIMPADORA, APLICAÇÃO QUADRO BRANCO, TIPO INSTANTÂNEA</t>
  </si>
  <si>
    <t>2016NE800295</t>
  </si>
  <si>
    <t>PINCEL QUADRO BRANCO , TIPO CARGA RECARREGÁVEL, COR AZUL</t>
  </si>
  <si>
    <t>PINCEL QUADRO BRANCO , TIPO CARGA RECARREGÁVEL, COR PRETO</t>
  </si>
  <si>
    <t>PINCEL QUADRO BRANCO , TIPO CARGA RECARREGÁVEL, COR VERDE</t>
  </si>
  <si>
    <t>PINCEL QUADRO BRANCO , TIPO CARGA RECARREGÁVEL, COR VERMELHO</t>
  </si>
  <si>
    <t>NEO MERCANTE TELECOM LTDA</t>
  </si>
  <si>
    <t>17.606.777/0001-05</t>
  </si>
  <si>
    <t>GRAFICA E EDITORA MODERNA LTDA</t>
  </si>
  <si>
    <t>10.710.555/0001-80</t>
  </si>
  <si>
    <t>CARIMBO AUTOMÁTICO,COM MEDIDAS DE 3,80 CM X 1,40 CM</t>
  </si>
  <si>
    <t>CARIMBO AUTOMÁTICO, COM MEDIDAS  DE 7,5 CM X 3,8 CM</t>
  </si>
  <si>
    <t>2016NE800298</t>
  </si>
  <si>
    <t>2016NE800299</t>
  </si>
  <si>
    <t>CARIMBO AUTOMÁTICO,COM MEDIDAS DE 4,70 CM X 1,80 CM</t>
  </si>
  <si>
    <t>Tubo Tipo cônico graduado de plástico 12 ml</t>
  </si>
  <si>
    <t>BH LABORATORIOS LTDA</t>
  </si>
  <si>
    <t>22.283.196/0001-01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</si>
</sst>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[$R$-416]\ * #,##0.00_-;\-[$R$-416]\ * #,##0.00_-;_-[$R$-416]\ * &quot;-&quot;??_-;_-@_-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&quot;R$&quot;\ #,##0.00"/>
    <numFmt numFmtId="172" formatCode="mmm/yyyy"/>
    <numFmt numFmtId="173" formatCode="[$-416]dddd\,\ d&quot; de &quot;mmmm&quot; de &quot;yyyy"/>
    <numFmt numFmtId="17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Open Sans"/>
      <family val="0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Verdana"/>
      <family val="2"/>
    </font>
    <font>
      <sz val="12"/>
      <color rgb="FF333333"/>
      <name val="Arial"/>
      <family val="2"/>
    </font>
    <font>
      <sz val="12"/>
      <color rgb="FF333333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Verdana"/>
      <family val="2"/>
    </font>
    <font>
      <sz val="10"/>
      <color rgb="FF393939"/>
      <name val="Open Sans"/>
      <family val="0"/>
    </font>
    <font>
      <sz val="12"/>
      <color rgb="FF000000"/>
      <name val="Calibri"/>
      <family val="2"/>
    </font>
    <font>
      <sz val="10"/>
      <color rgb="FF39393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66" fontId="0" fillId="34" borderId="0" xfId="0" applyNumberFormat="1" applyFill="1" applyAlignment="1">
      <alignment horizontal="right" vertical="center"/>
    </xf>
    <xf numFmtId="166" fontId="0" fillId="0" borderId="10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0" fillId="0" borderId="10" xfId="49" applyNumberFormat="1" applyFont="1" applyFill="1" applyBorder="1" applyAlignment="1">
      <alignment horizont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166" fontId="53" fillId="35" borderId="11" xfId="0" applyNumberFormat="1" applyFont="1" applyFill="1" applyBorder="1" applyAlignment="1">
      <alignment horizontal="center" vertical="center" wrapText="1"/>
    </xf>
    <xf numFmtId="166" fontId="53" fillId="35" borderId="11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66" fontId="0" fillId="0" borderId="10" xfId="4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34" borderId="0" xfId="0" applyNumberFormat="1" applyFill="1" applyAlignment="1">
      <alignment horizontal="right" vertical="center"/>
    </xf>
    <xf numFmtId="43" fontId="53" fillId="35" borderId="1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1" fontId="0" fillId="34" borderId="0" xfId="0" applyNumberFormat="1" applyFill="1" applyAlignment="1">
      <alignment horizontal="center"/>
    </xf>
    <xf numFmtId="1" fontId="53" fillId="35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4" fontId="54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/>
    </xf>
    <xf numFmtId="43" fontId="54" fillId="0" borderId="10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" fontId="0" fillId="34" borderId="0" xfId="0" applyNumberFormat="1" applyFont="1" applyFill="1" applyAlignment="1">
      <alignment horizontal="center"/>
    </xf>
    <xf numFmtId="43" fontId="0" fillId="34" borderId="0" xfId="0" applyNumberFormat="1" applyFont="1" applyFill="1" applyAlignment="1">
      <alignment horizontal="right" vertical="center"/>
    </xf>
    <xf numFmtId="166" fontId="0" fillId="34" borderId="0" xfId="0" applyNumberFormat="1" applyFont="1" applyFill="1" applyAlignment="1">
      <alignment horizontal="right" vertical="center"/>
    </xf>
    <xf numFmtId="166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52" fillId="35" borderId="0" xfId="0" applyFont="1" applyFill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44" applyFont="1" applyFill="1" applyBorder="1" applyAlignment="1" applyProtection="1">
      <alignment vertical="center"/>
      <protection/>
    </xf>
    <xf numFmtId="0" fontId="59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55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43" fontId="0" fillId="33" borderId="10" xfId="0" applyNumberFormat="1" applyFill="1" applyBorder="1" applyAlignment="1">
      <alignment horizontal="right" vertical="center"/>
    </xf>
    <xf numFmtId="166" fontId="0" fillId="33" borderId="10" xfId="0" applyNumberFormat="1" applyFill="1" applyBorder="1" applyAlignment="1">
      <alignment horizontal="right" vertical="center"/>
    </xf>
    <xf numFmtId="166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6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6" borderId="10" xfId="0" applyFill="1" applyBorder="1" applyAlignment="1">
      <alignment horizontal="center"/>
    </xf>
    <xf numFmtId="14" fontId="0" fillId="36" borderId="10" xfId="0" applyNumberFormat="1" applyFill="1" applyBorder="1" applyAlignment="1">
      <alignment/>
    </xf>
    <xf numFmtId="0" fontId="5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 horizontal="center"/>
    </xf>
    <xf numFmtId="43" fontId="0" fillId="36" borderId="10" xfId="0" applyNumberFormat="1" applyFill="1" applyBorder="1" applyAlignment="1">
      <alignment horizontal="right" vertical="center"/>
    </xf>
    <xf numFmtId="166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center" wrapText="1"/>
    </xf>
    <xf numFmtId="0" fontId="0" fillId="36" borderId="0" xfId="0" applyFill="1" applyAlignment="1">
      <alignment/>
    </xf>
    <xf numFmtId="1" fontId="54" fillId="33" borderId="10" xfId="0" applyNumberFormat="1" applyFont="1" applyFill="1" applyBorder="1" applyAlignment="1">
      <alignment horizontal="center"/>
    </xf>
    <xf numFmtId="43" fontId="54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/>
    </xf>
    <xf numFmtId="0" fontId="41" fillId="33" borderId="10" xfId="44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171" fontId="54" fillId="33" borderId="1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52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 vertical="center"/>
    </xf>
    <xf numFmtId="0" fontId="52" fillId="37" borderId="0" xfId="0" applyFont="1" applyFill="1" applyAlignment="1">
      <alignment/>
    </xf>
    <xf numFmtId="14" fontId="54" fillId="36" borderId="10" xfId="0" applyNumberFormat="1" applyFont="1" applyFill="1" applyBorder="1" applyAlignment="1">
      <alignment horizontal="center"/>
    </xf>
    <xf numFmtId="49" fontId="54" fillId="36" borderId="10" xfId="0" applyNumberFormat="1" applyFont="1" applyFill="1" applyBorder="1" applyAlignment="1">
      <alignment horizontal="center"/>
    </xf>
    <xf numFmtId="0" fontId="54" fillId="36" borderId="10" xfId="0" applyFont="1" applyFill="1" applyBorder="1" applyAlignment="1">
      <alignment/>
    </xf>
    <xf numFmtId="1" fontId="54" fillId="36" borderId="10" xfId="0" applyNumberFormat="1" applyFont="1" applyFill="1" applyBorder="1" applyAlignment="1">
      <alignment horizontal="center"/>
    </xf>
    <xf numFmtId="43" fontId="54" fillId="36" borderId="10" xfId="0" applyNumberFormat="1" applyFont="1" applyFill="1" applyBorder="1" applyAlignment="1">
      <alignment horizontal="right"/>
    </xf>
    <xf numFmtId="166" fontId="0" fillId="36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wrapText="1"/>
    </xf>
    <xf numFmtId="14" fontId="0" fillId="36" borderId="10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52" fillId="36" borderId="0" xfId="0" applyFont="1" applyFill="1" applyAlignment="1">
      <alignment/>
    </xf>
    <xf numFmtId="0" fontId="59" fillId="36" borderId="10" xfId="0" applyFont="1" applyFill="1" applyBorder="1" applyAlignment="1">
      <alignment/>
    </xf>
    <xf numFmtId="0" fontId="52" fillId="36" borderId="0" xfId="0" applyFont="1" applyFill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0" fontId="59" fillId="36" borderId="10" xfId="0" applyFont="1" applyFill="1" applyBorder="1" applyAlignment="1">
      <alignment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58" fillId="36" borderId="10" xfId="44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 vertical="center"/>
    </xf>
    <xf numFmtId="0" fontId="59" fillId="36" borderId="12" xfId="0" applyFont="1" applyFill="1" applyBorder="1" applyAlignment="1">
      <alignment vertical="center" wrapText="1"/>
    </xf>
    <xf numFmtId="0" fontId="59" fillId="36" borderId="12" xfId="0" applyFont="1" applyFill="1" applyBorder="1" applyAlignment="1">
      <alignment/>
    </xf>
    <xf numFmtId="0" fontId="59" fillId="36" borderId="12" xfId="0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vertical="center"/>
    </xf>
    <xf numFmtId="0" fontId="58" fillId="36" borderId="12" xfId="44" applyFont="1" applyFill="1" applyBorder="1" applyAlignment="1" applyProtection="1">
      <alignment vertical="center"/>
      <protection/>
    </xf>
    <xf numFmtId="0" fontId="55" fillId="36" borderId="13" xfId="0" applyFont="1" applyFill="1" applyBorder="1" applyAlignment="1">
      <alignment/>
    </xf>
    <xf numFmtId="0" fontId="5" fillId="36" borderId="10" xfId="44" applyFont="1" applyFill="1" applyBorder="1" applyAlignment="1" applyProtection="1">
      <alignment horizontal="left" vertical="center" wrapText="1"/>
      <protection/>
    </xf>
    <xf numFmtId="0" fontId="61" fillId="36" borderId="10" xfId="0" applyFont="1" applyFill="1" applyBorder="1" applyAlignment="1">
      <alignment horizontal="left" wrapText="1" indent="1"/>
    </xf>
    <xf numFmtId="0" fontId="41" fillId="36" borderId="10" xfId="44" applyFill="1" applyBorder="1" applyAlignment="1" applyProtection="1">
      <alignment horizontal="left" wrapText="1" indent="1"/>
      <protection/>
    </xf>
    <xf numFmtId="0" fontId="41" fillId="36" borderId="10" xfId="44" applyFill="1" applyBorder="1" applyAlignment="1" applyProtection="1">
      <alignment/>
      <protection/>
    </xf>
    <xf numFmtId="0" fontId="55" fillId="36" borderId="0" xfId="0" applyFont="1" applyFill="1" applyAlignment="1">
      <alignment/>
    </xf>
    <xf numFmtId="0" fontId="55" fillId="36" borderId="14" xfId="0" applyFont="1" applyFill="1" applyBorder="1" applyAlignment="1">
      <alignment/>
    </xf>
    <xf numFmtId="0" fontId="56" fillId="36" borderId="13" xfId="0" applyFont="1" applyFill="1" applyBorder="1" applyAlignment="1">
      <alignment/>
    </xf>
    <xf numFmtId="0" fontId="56" fillId="36" borderId="0" xfId="0" applyFont="1" applyFill="1" applyAlignment="1">
      <alignment/>
    </xf>
    <xf numFmtId="0" fontId="56" fillId="36" borderId="12" xfId="0" applyFont="1" applyFill="1" applyBorder="1" applyAlignment="1">
      <alignment/>
    </xf>
    <xf numFmtId="0" fontId="57" fillId="36" borderId="0" xfId="0" applyFont="1" applyFill="1" applyAlignment="1">
      <alignment/>
    </xf>
    <xf numFmtId="0" fontId="61" fillId="36" borderId="11" xfId="0" applyFont="1" applyFill="1" applyBorder="1" applyAlignment="1">
      <alignment horizontal="left" wrapText="1" indent="1"/>
    </xf>
    <xf numFmtId="0" fontId="41" fillId="36" borderId="0" xfId="44" applyFill="1" applyAlignment="1" applyProtection="1">
      <alignment horizontal="left" wrapText="1" indent="1"/>
      <protection/>
    </xf>
    <xf numFmtId="0" fontId="0" fillId="36" borderId="15" xfId="0" applyFont="1" applyFill="1" applyBorder="1" applyAlignment="1">
      <alignment wrapText="1"/>
    </xf>
    <xf numFmtId="0" fontId="0" fillId="36" borderId="16" xfId="0" applyFont="1" applyFill="1" applyBorder="1" applyAlignment="1">
      <alignment/>
    </xf>
    <xf numFmtId="0" fontId="54" fillId="36" borderId="0" xfId="0" applyFont="1" applyFill="1" applyAlignment="1">
      <alignment/>
    </xf>
    <xf numFmtId="0" fontId="6" fillId="36" borderId="10" xfId="0" applyFont="1" applyFill="1" applyBorder="1" applyAlignment="1">
      <alignment horizontal="center" wrapText="1"/>
    </xf>
    <xf numFmtId="0" fontId="62" fillId="36" borderId="1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63" fillId="36" borderId="10" xfId="0" applyFont="1" applyFill="1" applyBorder="1" applyAlignment="1">
      <alignment horizontal="left" wrapText="1" indent="1"/>
    </xf>
    <xf numFmtId="0" fontId="54" fillId="36" borderId="10" xfId="0" applyFont="1" applyFill="1" applyBorder="1" applyAlignment="1">
      <alignment horizontal="center"/>
    </xf>
    <xf numFmtId="0" fontId="54" fillId="36" borderId="10" xfId="47" applyNumberFormat="1" applyFont="1" applyFill="1" applyBorder="1" applyAlignment="1">
      <alignment horizontal="right"/>
    </xf>
    <xf numFmtId="44" fontId="54" fillId="36" borderId="10" xfId="47" applyFont="1" applyFill="1" applyBorder="1" applyAlignment="1">
      <alignment horizontal="right"/>
    </xf>
    <xf numFmtId="0" fontId="60" fillId="36" borderId="10" xfId="0" applyFont="1" applyFill="1" applyBorder="1" applyAlignment="1">
      <alignment/>
    </xf>
    <xf numFmtId="2" fontId="54" fillId="36" borderId="10" xfId="47" applyNumberFormat="1" applyFon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36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4" fontId="0" fillId="0" borderId="10" xfId="47" applyFont="1" applyFill="1" applyBorder="1" applyAlignment="1">
      <alignment horizontal="right" vertical="center"/>
    </xf>
    <xf numFmtId="44" fontId="0" fillId="0" borderId="10" xfId="47" applyFont="1" applyBorder="1" applyAlignment="1">
      <alignment/>
    </xf>
    <xf numFmtId="0" fontId="0" fillId="34" borderId="0" xfId="0" applyFill="1" applyBorder="1" applyAlignment="1">
      <alignment/>
    </xf>
    <xf numFmtId="0" fontId="4" fillId="34" borderId="0" xfId="51" applyFont="1" applyFill="1" applyBorder="1" applyAlignment="1">
      <alignment/>
      <protection/>
    </xf>
    <xf numFmtId="0" fontId="3" fillId="35" borderId="13" xfId="51" applyFont="1" applyFill="1" applyBorder="1" applyAlignment="1">
      <alignment horizontal="left"/>
      <protection/>
    </xf>
    <xf numFmtId="0" fontId="3" fillId="35" borderId="17" xfId="51" applyFont="1" applyFill="1" applyBorder="1" applyAlignment="1">
      <alignment horizontal="left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581025</xdr:colOff>
      <xdr:row>2</xdr:row>
      <xdr:rowOff>0</xdr:rowOff>
    </xdr:to>
    <xdr:pic>
      <xdr:nvPicPr>
        <xdr:cNvPr id="1" name="Imagem 1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9075"/>
          <a:ext cx="514350" cy="171450"/>
        </a:xfrm>
        <a:prstGeom prst="rect">
          <a:avLst/>
        </a:prstGeom>
        <a:solidFill>
          <a:srgbClr val="D9D9D9">
            <a:alpha val="31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deofotica@videofotica.com.br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10"/>
  <sheetViews>
    <sheetView zoomScale="90" zoomScaleNormal="90" zoomScalePageLayoutView="0" workbookViewId="0" topLeftCell="A3">
      <pane ySplit="2" topLeftCell="A5" activePane="bottomLeft" state="frozen"/>
      <selection pane="topLeft" activeCell="A3" sqref="A3"/>
      <selection pane="bottomLeft" activeCell="F12" sqref="F12:F38"/>
    </sheetView>
  </sheetViews>
  <sheetFormatPr defaultColWidth="9.140625" defaultRowHeight="15"/>
  <cols>
    <col min="1" max="1" width="14.28125" style="9" customWidth="1"/>
    <col min="2" max="2" width="15.8515625" style="2" customWidth="1"/>
    <col min="3" max="3" width="66.28125" style="0" customWidth="1"/>
    <col min="4" max="4" width="14.00390625" style="41" customWidth="1"/>
    <col min="5" max="5" width="13.57421875" style="38" customWidth="1"/>
    <col min="6" max="6" width="15.57421875" style="15" bestFit="1" customWidth="1"/>
    <col min="7" max="7" width="26.28125" style="0" bestFit="1" customWidth="1"/>
    <col min="8" max="8" width="13.421875" style="2" customWidth="1"/>
    <col min="9" max="9" width="72.28125" style="17" bestFit="1" customWidth="1"/>
    <col min="10" max="10" width="22.140625" style="9" bestFit="1" customWidth="1"/>
    <col min="11" max="11" width="49.421875" style="17" customWidth="1"/>
    <col min="12" max="12" width="60.8515625" style="7" customWidth="1"/>
    <col min="13" max="13" width="42.7109375" style="11" customWidth="1"/>
  </cols>
  <sheetData>
    <row r="1" spans="1:13" ht="15">
      <c r="A1" s="184"/>
      <c r="B1" s="184"/>
      <c r="C1" s="184"/>
      <c r="D1" s="39"/>
      <c r="E1" s="36"/>
      <c r="F1" s="13"/>
      <c r="G1" s="4"/>
      <c r="H1" s="3"/>
      <c r="I1" s="16"/>
      <c r="J1" s="8"/>
      <c r="K1" s="16"/>
      <c r="L1" s="6"/>
      <c r="M1" s="10"/>
    </row>
    <row r="2" spans="1:13" ht="15.75">
      <c r="A2" s="185" t="s">
        <v>2</v>
      </c>
      <c r="B2" s="185"/>
      <c r="C2" s="185"/>
      <c r="D2" s="64"/>
      <c r="E2" s="65"/>
      <c r="F2" s="66"/>
      <c r="G2" s="6"/>
      <c r="H2" s="8"/>
      <c r="I2" s="16"/>
      <c r="J2" s="8"/>
      <c r="K2" s="16"/>
      <c r="L2" s="6"/>
      <c r="M2" s="16"/>
    </row>
    <row r="3" spans="1:13" s="72" customFormat="1" ht="25.5">
      <c r="A3" s="186" t="s">
        <v>16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s="27" customFormat="1" ht="25.5">
      <c r="A4" s="22" t="s">
        <v>17</v>
      </c>
      <c r="B4" s="23" t="s">
        <v>0</v>
      </c>
      <c r="C4" s="23" t="s">
        <v>4</v>
      </c>
      <c r="D4" s="40" t="s">
        <v>1</v>
      </c>
      <c r="E4" s="37" t="s">
        <v>5</v>
      </c>
      <c r="F4" s="25" t="s">
        <v>6</v>
      </c>
      <c r="G4" s="23" t="s">
        <v>7</v>
      </c>
      <c r="H4" s="26" t="s">
        <v>8</v>
      </c>
      <c r="I4" s="26" t="s">
        <v>10</v>
      </c>
      <c r="J4" s="23" t="s">
        <v>14</v>
      </c>
      <c r="K4" s="26" t="s">
        <v>11</v>
      </c>
      <c r="L4" s="23" t="s">
        <v>12</v>
      </c>
      <c r="M4" s="22" t="s">
        <v>13</v>
      </c>
    </row>
    <row r="5" spans="1:23" s="50" customFormat="1" ht="15">
      <c r="A5" s="177">
        <v>42415</v>
      </c>
      <c r="B5" s="34" t="s">
        <v>47</v>
      </c>
      <c r="C5" s="34" t="s">
        <v>48</v>
      </c>
      <c r="D5" s="93"/>
      <c r="E5" s="94"/>
      <c r="F5" s="95">
        <v>2000</v>
      </c>
      <c r="G5" s="92"/>
      <c r="H5" s="89"/>
      <c r="I5" s="178"/>
      <c r="J5" s="92"/>
      <c r="K5" s="29"/>
      <c r="L5" s="20"/>
      <c r="M5" s="55"/>
      <c r="O5" s="97"/>
      <c r="P5" s="97"/>
      <c r="Q5" s="97"/>
      <c r="R5" s="97"/>
      <c r="S5" s="97"/>
      <c r="T5" s="97"/>
      <c r="U5" s="97"/>
      <c r="V5" s="97"/>
      <c r="W5" s="97"/>
    </row>
    <row r="6" spans="1:23" s="50" customFormat="1" ht="15">
      <c r="A6" s="177">
        <v>42459</v>
      </c>
      <c r="B6" s="34" t="s">
        <v>49</v>
      </c>
      <c r="C6" s="34" t="s">
        <v>50</v>
      </c>
      <c r="D6" s="56">
        <v>100</v>
      </c>
      <c r="E6" s="182">
        <v>4.73</v>
      </c>
      <c r="F6" s="58">
        <v>473</v>
      </c>
      <c r="G6" s="49"/>
      <c r="H6" s="53"/>
      <c r="I6" s="179" t="s">
        <v>51</v>
      </c>
      <c r="J6" s="34" t="s">
        <v>52</v>
      </c>
      <c r="K6" s="29"/>
      <c r="L6" s="20"/>
      <c r="M6" s="55"/>
      <c r="O6" s="97"/>
      <c r="P6" s="97"/>
      <c r="Q6" s="97"/>
      <c r="R6" s="97"/>
      <c r="S6" s="97"/>
      <c r="T6" s="97"/>
      <c r="U6" s="97"/>
      <c r="V6" s="97"/>
      <c r="W6" s="97"/>
    </row>
    <row r="7" spans="1:23" s="50" customFormat="1" ht="15">
      <c r="A7" s="177">
        <v>42459</v>
      </c>
      <c r="B7" s="34" t="s">
        <v>53</v>
      </c>
      <c r="C7" s="34" t="s">
        <v>54</v>
      </c>
      <c r="D7" s="56">
        <v>20</v>
      </c>
      <c r="E7" s="182">
        <v>6.79</v>
      </c>
      <c r="F7" s="58">
        <v>135.8</v>
      </c>
      <c r="G7" s="49"/>
      <c r="H7" s="53"/>
      <c r="I7" s="34" t="s">
        <v>18</v>
      </c>
      <c r="J7" s="180" t="s">
        <v>19</v>
      </c>
      <c r="K7" s="29"/>
      <c r="L7" s="20"/>
      <c r="M7" s="55"/>
      <c r="O7" s="97"/>
      <c r="P7" s="97"/>
      <c r="Q7" s="97"/>
      <c r="R7" s="97"/>
      <c r="S7" s="97"/>
      <c r="T7" s="97"/>
      <c r="U7" s="97"/>
      <c r="V7" s="97"/>
      <c r="W7" s="97"/>
    </row>
    <row r="8" spans="1:23" s="50" customFormat="1" ht="15">
      <c r="A8" s="177">
        <v>42459</v>
      </c>
      <c r="B8" s="34" t="s">
        <v>55</v>
      </c>
      <c r="C8" s="34" t="s">
        <v>56</v>
      </c>
      <c r="D8" s="56">
        <v>50</v>
      </c>
      <c r="E8" s="182">
        <v>9</v>
      </c>
      <c r="F8" s="58">
        <v>450</v>
      </c>
      <c r="G8" s="49"/>
      <c r="H8" s="53"/>
      <c r="I8" s="34" t="s">
        <v>21</v>
      </c>
      <c r="J8" t="s">
        <v>57</v>
      </c>
      <c r="K8" s="29"/>
      <c r="L8" s="20"/>
      <c r="M8" s="55"/>
      <c r="O8" s="97"/>
      <c r="P8" s="97"/>
      <c r="Q8" s="97"/>
      <c r="R8" s="97"/>
      <c r="S8" s="97"/>
      <c r="T8" s="97"/>
      <c r="U8" s="97"/>
      <c r="V8" s="97"/>
      <c r="W8" s="97"/>
    </row>
    <row r="9" spans="1:23" s="50" customFormat="1" ht="15">
      <c r="A9" s="177">
        <v>42460</v>
      </c>
      <c r="B9" s="34" t="s">
        <v>58</v>
      </c>
      <c r="C9" s="34" t="s">
        <v>59</v>
      </c>
      <c r="D9" s="56">
        <v>50</v>
      </c>
      <c r="E9" s="182">
        <v>2.4</v>
      </c>
      <c r="F9" s="58">
        <v>120</v>
      </c>
      <c r="G9" s="49"/>
      <c r="H9" s="53"/>
      <c r="I9" s="34" t="s">
        <v>20</v>
      </c>
      <c r="J9" t="s">
        <v>22</v>
      </c>
      <c r="K9" s="29"/>
      <c r="L9" s="20"/>
      <c r="M9" s="55"/>
      <c r="O9" s="97"/>
      <c r="P9" s="97"/>
      <c r="Q9" s="97"/>
      <c r="R9" s="97"/>
      <c r="S9" s="97"/>
      <c r="T9" s="97"/>
      <c r="U9" s="97"/>
      <c r="V9" s="97"/>
      <c r="W9" s="97"/>
    </row>
    <row r="10" spans="1:23" s="114" customFormat="1" ht="15.75">
      <c r="A10" s="177">
        <v>42461</v>
      </c>
      <c r="B10" s="34" t="s">
        <v>60</v>
      </c>
      <c r="C10" s="34" t="s">
        <v>61</v>
      </c>
      <c r="D10" s="122">
        <v>20</v>
      </c>
      <c r="E10" s="174">
        <v>2.4</v>
      </c>
      <c r="F10" s="124">
        <v>48</v>
      </c>
      <c r="G10" s="135"/>
      <c r="H10" s="135"/>
      <c r="I10" s="34" t="s">
        <v>62</v>
      </c>
      <c r="J10" t="s">
        <v>63</v>
      </c>
      <c r="K10" s="127"/>
      <c r="L10" s="140"/>
      <c r="M10" s="138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s="48" customFormat="1" ht="15.75">
      <c r="A11" s="177">
        <v>42461</v>
      </c>
      <c r="B11" s="34" t="s">
        <v>66</v>
      </c>
      <c r="C11" s="34" t="s">
        <v>65</v>
      </c>
      <c r="D11" s="122">
        <v>300</v>
      </c>
      <c r="E11" s="174">
        <v>2.29</v>
      </c>
      <c r="F11" s="124">
        <v>687</v>
      </c>
      <c r="G11" s="133"/>
      <c r="H11" s="141"/>
      <c r="I11" s="34" t="s">
        <v>64</v>
      </c>
      <c r="J11" t="s">
        <v>68</v>
      </c>
      <c r="K11" s="127"/>
      <c r="L11" s="136"/>
      <c r="M11" s="138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s="48" customFormat="1" ht="15.75">
      <c r="A12" s="177">
        <v>42461</v>
      </c>
      <c r="B12" s="34" t="s">
        <v>66</v>
      </c>
      <c r="C12" s="34" t="s">
        <v>67</v>
      </c>
      <c r="D12" s="122">
        <v>50</v>
      </c>
      <c r="E12" s="174">
        <v>2.29</v>
      </c>
      <c r="F12" s="124">
        <v>114.5</v>
      </c>
      <c r="G12" s="135"/>
      <c r="H12" s="135"/>
      <c r="I12" s="181" t="s">
        <v>64</v>
      </c>
      <c r="J12" t="s">
        <v>68</v>
      </c>
      <c r="K12" s="127"/>
      <c r="L12" s="136"/>
      <c r="M12" s="138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s="48" customFormat="1" ht="15.75">
      <c r="A13" s="177">
        <v>42464</v>
      </c>
      <c r="B13" s="34" t="s">
        <v>69</v>
      </c>
      <c r="C13" s="34" t="s">
        <v>72</v>
      </c>
      <c r="D13" s="122">
        <v>20</v>
      </c>
      <c r="E13" s="174">
        <v>10.87</v>
      </c>
      <c r="F13" s="124">
        <v>217.4</v>
      </c>
      <c r="G13" s="135"/>
      <c r="H13" s="141"/>
      <c r="I13" s="34" t="s">
        <v>70</v>
      </c>
      <c r="J13" s="34" t="s">
        <v>71</v>
      </c>
      <c r="K13" s="127"/>
      <c r="L13" s="142"/>
      <c r="M13" s="137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s="48" customFormat="1" ht="15.75">
      <c r="A14" s="177">
        <v>42464</v>
      </c>
      <c r="B14" s="34" t="s">
        <v>73</v>
      </c>
      <c r="C14" s="34" t="s">
        <v>72</v>
      </c>
      <c r="D14" s="122">
        <v>20</v>
      </c>
      <c r="E14" s="174">
        <v>10.87</v>
      </c>
      <c r="F14" s="124">
        <v>217.4</v>
      </c>
      <c r="G14" s="135"/>
      <c r="H14" s="141"/>
      <c r="I14" s="34" t="s">
        <v>70</v>
      </c>
      <c r="J14" s="34" t="s">
        <v>71</v>
      </c>
      <c r="K14" s="127"/>
      <c r="L14" s="142"/>
      <c r="M14" s="137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s="48" customFormat="1" ht="15.75">
      <c r="A15" s="177">
        <v>42464</v>
      </c>
      <c r="B15" s="34" t="s">
        <v>74</v>
      </c>
      <c r="C15" s="34" t="s">
        <v>75</v>
      </c>
      <c r="D15" s="122">
        <v>2</v>
      </c>
      <c r="E15" s="174">
        <v>14.69</v>
      </c>
      <c r="F15" s="124">
        <v>29.38</v>
      </c>
      <c r="G15" s="133"/>
      <c r="H15" s="141"/>
      <c r="I15" s="34" t="s">
        <v>76</v>
      </c>
      <c r="J15" s="34" t="s">
        <v>78</v>
      </c>
      <c r="K15" s="92"/>
      <c r="L15" s="142"/>
      <c r="M15" s="137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s="48" customFormat="1" ht="15.75">
      <c r="A16" s="177">
        <v>42464</v>
      </c>
      <c r="B16" s="34" t="s">
        <v>74</v>
      </c>
      <c r="C16" s="34" t="s">
        <v>77</v>
      </c>
      <c r="D16" s="122">
        <v>2</v>
      </c>
      <c r="E16" s="174">
        <v>23</v>
      </c>
      <c r="F16" s="124">
        <v>46</v>
      </c>
      <c r="G16" s="133"/>
      <c r="H16" s="141"/>
      <c r="I16" s="34" t="s">
        <v>76</v>
      </c>
      <c r="J16" s="34" t="s">
        <v>78</v>
      </c>
      <c r="K16" s="92"/>
      <c r="L16" s="142"/>
      <c r="M16" s="137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s="48" customFormat="1" ht="15.75">
      <c r="A17" s="177">
        <v>42464</v>
      </c>
      <c r="B17" s="34" t="s">
        <v>74</v>
      </c>
      <c r="C17" s="34" t="s">
        <v>83</v>
      </c>
      <c r="D17" s="122">
        <v>3</v>
      </c>
      <c r="E17" s="174">
        <v>36</v>
      </c>
      <c r="F17" s="124">
        <v>108</v>
      </c>
      <c r="G17" s="133"/>
      <c r="H17" s="141"/>
      <c r="I17" s="34" t="s">
        <v>76</v>
      </c>
      <c r="J17" s="34" t="s">
        <v>78</v>
      </c>
      <c r="K17" s="92"/>
      <c r="L17" s="142"/>
      <c r="M17" s="137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s="48" customFormat="1" ht="15.75">
      <c r="A18" s="177">
        <v>42467</v>
      </c>
      <c r="B18" s="34" t="s">
        <v>79</v>
      </c>
      <c r="C18" s="34" t="s">
        <v>81</v>
      </c>
      <c r="D18" s="122">
        <v>7</v>
      </c>
      <c r="E18" s="174">
        <v>5.19</v>
      </c>
      <c r="F18" s="124">
        <v>36.33</v>
      </c>
      <c r="G18" s="133"/>
      <c r="H18" s="141"/>
      <c r="I18" s="34" t="s">
        <v>80</v>
      </c>
      <c r="J18" s="34" t="s">
        <v>82</v>
      </c>
      <c r="K18" s="127"/>
      <c r="L18" s="131"/>
      <c r="M18" s="137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s="47" customFormat="1" ht="15.75">
      <c r="A19" s="177">
        <v>42467</v>
      </c>
      <c r="B19" s="34" t="s">
        <v>84</v>
      </c>
      <c r="C19" s="34" t="s">
        <v>87</v>
      </c>
      <c r="D19" s="122">
        <v>3</v>
      </c>
      <c r="E19" s="183">
        <v>9.6</v>
      </c>
      <c r="F19" s="124">
        <v>28.8</v>
      </c>
      <c r="G19" s="143"/>
      <c r="H19" s="126"/>
      <c r="I19" s="34" t="s">
        <v>86</v>
      </c>
      <c r="J19" s="34" t="s">
        <v>85</v>
      </c>
      <c r="K19" s="127"/>
      <c r="L19" s="136"/>
      <c r="M19" s="96"/>
      <c r="N19" s="130"/>
      <c r="O19" s="130"/>
      <c r="P19" s="130"/>
      <c r="Q19" s="130"/>
      <c r="R19" s="130"/>
      <c r="S19" s="130"/>
      <c r="T19" s="130"/>
      <c r="U19" s="130"/>
      <c r="V19" s="130"/>
      <c r="W19" s="130"/>
    </row>
    <row r="20" spans="1:23" s="47" customFormat="1" ht="15.75">
      <c r="A20" s="177">
        <v>42467</v>
      </c>
      <c r="B20" s="34" t="s">
        <v>84</v>
      </c>
      <c r="C20" s="34" t="s">
        <v>88</v>
      </c>
      <c r="D20" s="122">
        <v>3</v>
      </c>
      <c r="E20" s="183">
        <v>9.6</v>
      </c>
      <c r="F20" s="124">
        <v>28.8</v>
      </c>
      <c r="G20" s="133"/>
      <c r="H20" s="126"/>
      <c r="I20" s="34" t="s">
        <v>86</v>
      </c>
      <c r="J20" s="34" t="s">
        <v>85</v>
      </c>
      <c r="K20" s="127"/>
      <c r="L20" s="136"/>
      <c r="M20" s="128"/>
      <c r="N20" s="130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1:23" s="47" customFormat="1" ht="15.75">
      <c r="A21" s="177">
        <v>42467</v>
      </c>
      <c r="B21" s="34" t="s">
        <v>84</v>
      </c>
      <c r="C21" s="34" t="s">
        <v>89</v>
      </c>
      <c r="D21" s="122">
        <v>3</v>
      </c>
      <c r="E21" s="174">
        <v>11</v>
      </c>
      <c r="F21" s="124">
        <v>33</v>
      </c>
      <c r="G21" s="133"/>
      <c r="H21" s="143"/>
      <c r="I21" s="34" t="s">
        <v>86</v>
      </c>
      <c r="J21" s="34" t="s">
        <v>85</v>
      </c>
      <c r="K21" s="127"/>
      <c r="L21" s="136"/>
      <c r="M21" s="96"/>
      <c r="N21" s="130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1:23" s="48" customFormat="1" ht="15.75">
      <c r="A22" s="177">
        <v>42467</v>
      </c>
      <c r="B22" s="34" t="s">
        <v>84</v>
      </c>
      <c r="C22" s="34" t="s">
        <v>90</v>
      </c>
      <c r="D22" s="122">
        <v>3</v>
      </c>
      <c r="E22" s="174">
        <v>12</v>
      </c>
      <c r="F22" s="124">
        <v>36</v>
      </c>
      <c r="G22" s="133"/>
      <c r="H22" s="135"/>
      <c r="I22" s="34" t="s">
        <v>86</v>
      </c>
      <c r="J22" s="180" t="s">
        <v>85</v>
      </c>
      <c r="K22" s="127"/>
      <c r="L22" s="136"/>
      <c r="M22" s="96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s="48" customFormat="1" ht="15.75">
      <c r="A23" s="177">
        <v>42467</v>
      </c>
      <c r="B23" s="34" t="s">
        <v>84</v>
      </c>
      <c r="C23" s="34" t="s">
        <v>91</v>
      </c>
      <c r="D23" s="122">
        <v>5</v>
      </c>
      <c r="E23" s="174">
        <v>0.72</v>
      </c>
      <c r="F23" s="124">
        <v>3.6</v>
      </c>
      <c r="G23" s="133"/>
      <c r="H23" s="135"/>
      <c r="I23" s="34" t="s">
        <v>86</v>
      </c>
      <c r="J23" s="180" t="s">
        <v>85</v>
      </c>
      <c r="K23" s="127"/>
      <c r="L23" s="136"/>
      <c r="M23" s="96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s="48" customFormat="1" ht="15.75">
      <c r="A24" s="177">
        <v>42467</v>
      </c>
      <c r="B24" s="34" t="s">
        <v>84</v>
      </c>
      <c r="C24" s="34" t="s">
        <v>92</v>
      </c>
      <c r="D24" s="122">
        <v>15</v>
      </c>
      <c r="E24" s="174">
        <v>0.62</v>
      </c>
      <c r="F24" s="124">
        <v>9.3</v>
      </c>
      <c r="G24" s="133"/>
      <c r="H24" s="135"/>
      <c r="I24" s="34" t="s">
        <v>86</v>
      </c>
      <c r="J24" s="180" t="s">
        <v>85</v>
      </c>
      <c r="K24" s="127"/>
      <c r="L24" s="136"/>
      <c r="M24" s="96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s="47" customFormat="1" ht="15.75">
      <c r="A25" s="177">
        <v>42467</v>
      </c>
      <c r="B25" s="34" t="s">
        <v>84</v>
      </c>
      <c r="C25" s="34" t="s">
        <v>93</v>
      </c>
      <c r="D25" s="122">
        <v>4</v>
      </c>
      <c r="E25" s="174">
        <v>23.13</v>
      </c>
      <c r="F25" s="124">
        <v>92.52</v>
      </c>
      <c r="G25" s="143"/>
      <c r="H25" s="126"/>
      <c r="I25" s="34" t="s">
        <v>86</v>
      </c>
      <c r="J25" s="180" t="s">
        <v>85</v>
      </c>
      <c r="K25" s="127"/>
      <c r="L25" s="136"/>
      <c r="M25" s="96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spans="1:23" s="33" customFormat="1" ht="15.75">
      <c r="A26" s="177">
        <v>42467</v>
      </c>
      <c r="B26" s="34" t="s">
        <v>84</v>
      </c>
      <c r="C26" s="34" t="s">
        <v>94</v>
      </c>
      <c r="D26" s="122">
        <v>1</v>
      </c>
      <c r="E26" s="174">
        <v>25.85</v>
      </c>
      <c r="F26" s="124">
        <v>25.85</v>
      </c>
      <c r="G26" s="135"/>
      <c r="H26" s="135"/>
      <c r="I26" s="34" t="s">
        <v>86</v>
      </c>
      <c r="J26" s="34" t="s">
        <v>85</v>
      </c>
      <c r="K26" s="127"/>
      <c r="L26" s="136"/>
      <c r="M26" s="138"/>
      <c r="N26" s="144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s="47" customFormat="1" ht="15.75">
      <c r="A27" s="177">
        <v>42472</v>
      </c>
      <c r="B27" s="34" t="s">
        <v>95</v>
      </c>
      <c r="C27" s="34" t="s">
        <v>96</v>
      </c>
      <c r="D27" s="122">
        <v>25</v>
      </c>
      <c r="E27" s="174">
        <v>9.73</v>
      </c>
      <c r="F27" s="124">
        <v>243.25</v>
      </c>
      <c r="G27" s="143"/>
      <c r="H27" s="126"/>
      <c r="I27" s="34" t="s">
        <v>97</v>
      </c>
      <c r="J27" s="34" t="s">
        <v>98</v>
      </c>
      <c r="K27" s="127"/>
      <c r="L27" s="136"/>
      <c r="M27" s="96"/>
      <c r="N27" s="130"/>
      <c r="O27" s="130"/>
      <c r="P27" s="130"/>
      <c r="Q27" s="130"/>
      <c r="R27" s="130"/>
      <c r="S27" s="130"/>
      <c r="T27" s="130"/>
      <c r="U27" s="130"/>
      <c r="V27" s="130"/>
      <c r="W27" s="130"/>
    </row>
    <row r="28" spans="1:23" s="114" customFormat="1" ht="15.75">
      <c r="A28" s="177">
        <v>42479</v>
      </c>
      <c r="B28" s="34" t="s">
        <v>99</v>
      </c>
      <c r="C28" s="34" t="s">
        <v>101</v>
      </c>
      <c r="D28" s="122">
        <v>20</v>
      </c>
      <c r="E28" s="174">
        <v>2.26</v>
      </c>
      <c r="F28" s="124">
        <v>45.2</v>
      </c>
      <c r="G28" s="133"/>
      <c r="H28" s="135"/>
      <c r="I28" s="34" t="s">
        <v>100</v>
      </c>
      <c r="J28" s="34" t="s">
        <v>22</v>
      </c>
      <c r="K28" s="127"/>
      <c r="L28" s="145"/>
      <c r="M28" s="138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s="115" customFormat="1" ht="15.75">
      <c r="A29" s="177">
        <v>42479</v>
      </c>
      <c r="B29" s="34" t="s">
        <v>99</v>
      </c>
      <c r="C29" s="34" t="s">
        <v>102</v>
      </c>
      <c r="D29" s="122">
        <v>60</v>
      </c>
      <c r="E29" s="174">
        <v>3.2</v>
      </c>
      <c r="F29" s="124">
        <v>192</v>
      </c>
      <c r="G29" s="133"/>
      <c r="H29" s="143"/>
      <c r="I29" s="34" t="s">
        <v>100</v>
      </c>
      <c r="J29" s="34" t="s">
        <v>22</v>
      </c>
      <c r="K29" s="127"/>
      <c r="L29" s="146"/>
      <c r="M29" s="138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s="116" customFormat="1" ht="15.75">
      <c r="A30" s="177">
        <v>42479</v>
      </c>
      <c r="B30" s="34" t="s">
        <v>103</v>
      </c>
      <c r="C30" s="34" t="s">
        <v>105</v>
      </c>
      <c r="D30" s="122">
        <v>30</v>
      </c>
      <c r="E30" s="174">
        <v>12.05</v>
      </c>
      <c r="F30" s="124">
        <v>361.5</v>
      </c>
      <c r="G30" s="133"/>
      <c r="H30" s="135"/>
      <c r="I30" s="34" t="s">
        <v>104</v>
      </c>
      <c r="J30" s="34" t="s">
        <v>57</v>
      </c>
      <c r="K30" s="127"/>
      <c r="L30" s="147"/>
      <c r="M30" s="138"/>
      <c r="N30" s="148"/>
      <c r="O30" s="148"/>
      <c r="P30" s="148"/>
      <c r="Q30" s="148"/>
      <c r="R30" s="148"/>
      <c r="S30" s="148"/>
      <c r="T30" s="148"/>
      <c r="U30" s="148"/>
      <c r="V30" s="148"/>
      <c r="W30" s="148"/>
    </row>
    <row r="31" spans="1:23" s="117" customFormat="1" ht="15.75">
      <c r="A31" s="177">
        <v>42479</v>
      </c>
      <c r="B31" s="34" t="s">
        <v>106</v>
      </c>
      <c r="C31" s="34" t="s">
        <v>107</v>
      </c>
      <c r="D31" s="122">
        <v>400</v>
      </c>
      <c r="E31" s="174">
        <v>1.99</v>
      </c>
      <c r="F31" s="124">
        <v>796</v>
      </c>
      <c r="G31" s="133"/>
      <c r="H31" s="126"/>
      <c r="I31" s="34" t="s">
        <v>111</v>
      </c>
      <c r="J31" s="34" t="s">
        <v>112</v>
      </c>
      <c r="K31" s="127"/>
      <c r="L31" s="146"/>
      <c r="M31" s="138"/>
      <c r="N31" s="149"/>
      <c r="O31" s="149"/>
      <c r="P31" s="149"/>
      <c r="Q31" s="149"/>
      <c r="R31" s="149"/>
      <c r="S31" s="149"/>
      <c r="T31" s="149"/>
      <c r="U31" s="149"/>
      <c r="V31" s="149"/>
      <c r="W31" s="149"/>
    </row>
    <row r="32" spans="1:23" s="115" customFormat="1" ht="15.75">
      <c r="A32" s="177">
        <v>42479</v>
      </c>
      <c r="B32" s="34" t="s">
        <v>106</v>
      </c>
      <c r="C32" s="34" t="s">
        <v>108</v>
      </c>
      <c r="D32" s="122">
        <v>500</v>
      </c>
      <c r="E32" s="174">
        <v>1.99</v>
      </c>
      <c r="F32" s="124">
        <v>995</v>
      </c>
      <c r="G32" s="133"/>
      <c r="H32" s="135"/>
      <c r="I32" s="34" t="s">
        <v>111</v>
      </c>
      <c r="J32" s="34" t="s">
        <v>112</v>
      </c>
      <c r="K32" s="127"/>
      <c r="L32" s="150"/>
      <c r="M32" s="138"/>
      <c r="N32" s="144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s="113" customFormat="1" ht="15.75">
      <c r="A33" s="177">
        <v>42479</v>
      </c>
      <c r="B33" s="34" t="s">
        <v>106</v>
      </c>
      <c r="C33" s="34" t="s">
        <v>109</v>
      </c>
      <c r="D33" s="122">
        <v>200</v>
      </c>
      <c r="E33" s="174">
        <v>1.99</v>
      </c>
      <c r="F33" s="124">
        <v>398</v>
      </c>
      <c r="G33" s="133"/>
      <c r="H33" s="126"/>
      <c r="I33" s="34" t="s">
        <v>111</v>
      </c>
      <c r="J33" s="34" t="s">
        <v>112</v>
      </c>
      <c r="K33" s="127"/>
      <c r="L33" s="146"/>
      <c r="M33" s="138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1:23" s="118" customFormat="1" ht="15.75">
      <c r="A34" s="177">
        <v>42479</v>
      </c>
      <c r="B34" s="179" t="s">
        <v>106</v>
      </c>
      <c r="C34" s="34" t="s">
        <v>110</v>
      </c>
      <c r="D34" s="122">
        <v>200</v>
      </c>
      <c r="E34" s="174">
        <v>1.99</v>
      </c>
      <c r="F34" s="124">
        <v>398</v>
      </c>
      <c r="G34" s="133"/>
      <c r="H34" s="141"/>
      <c r="I34" s="34" t="s">
        <v>111</v>
      </c>
      <c r="J34" s="34" t="s">
        <v>112</v>
      </c>
      <c r="K34" s="127"/>
      <c r="L34" s="147"/>
      <c r="M34" s="138"/>
      <c r="N34" s="130"/>
      <c r="O34" s="130"/>
      <c r="P34" s="130"/>
      <c r="Q34" s="130"/>
      <c r="R34" s="130"/>
      <c r="S34" s="130"/>
      <c r="T34" s="130"/>
      <c r="U34" s="130"/>
      <c r="V34" s="130"/>
      <c r="W34" s="130"/>
    </row>
    <row r="35" spans="1:23" s="115" customFormat="1" ht="15.75">
      <c r="A35" s="177">
        <v>42480</v>
      </c>
      <c r="B35" s="34" t="s">
        <v>117</v>
      </c>
      <c r="C35" s="34" t="s">
        <v>116</v>
      </c>
      <c r="D35" s="122">
        <v>7</v>
      </c>
      <c r="E35" s="174">
        <v>23.78</v>
      </c>
      <c r="F35" s="124">
        <v>166.46</v>
      </c>
      <c r="G35" s="133"/>
      <c r="H35" s="135"/>
      <c r="I35" s="34" t="s">
        <v>113</v>
      </c>
      <c r="J35" s="34" t="s">
        <v>114</v>
      </c>
      <c r="K35" s="127"/>
      <c r="L35" s="136"/>
      <c r="M35" s="138"/>
      <c r="N35" s="144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s="117" customFormat="1" ht="15.75">
      <c r="A36" s="177">
        <v>42480</v>
      </c>
      <c r="B36" s="34" t="s">
        <v>117</v>
      </c>
      <c r="C36" s="34" t="s">
        <v>115</v>
      </c>
      <c r="D36" s="122">
        <v>82</v>
      </c>
      <c r="E36" s="174">
        <v>7.92</v>
      </c>
      <c r="F36" s="124">
        <v>649.44</v>
      </c>
      <c r="G36" s="133"/>
      <c r="H36" s="135"/>
      <c r="I36" s="179" t="s">
        <v>113</v>
      </c>
      <c r="J36" s="34" t="s">
        <v>114</v>
      </c>
      <c r="K36" s="127"/>
      <c r="L36" s="136"/>
      <c r="M36" s="138"/>
      <c r="N36" s="149"/>
      <c r="O36" s="149"/>
      <c r="P36" s="149"/>
      <c r="Q36" s="149"/>
      <c r="R36" s="149"/>
      <c r="S36" s="149"/>
      <c r="T36" s="149"/>
      <c r="U36" s="149"/>
      <c r="V36" s="149"/>
      <c r="W36" s="149"/>
    </row>
    <row r="37" spans="1:23" s="114" customFormat="1" ht="15.75">
      <c r="A37" s="177">
        <v>42480</v>
      </c>
      <c r="B37" s="34" t="s">
        <v>117</v>
      </c>
      <c r="C37" s="34" t="s">
        <v>119</v>
      </c>
      <c r="D37" s="122">
        <v>2</v>
      </c>
      <c r="E37" s="174">
        <v>11.5</v>
      </c>
      <c r="F37" s="124">
        <v>23</v>
      </c>
      <c r="G37" s="133"/>
      <c r="H37" s="135"/>
      <c r="I37" s="179" t="s">
        <v>113</v>
      </c>
      <c r="J37" s="34" t="s">
        <v>114</v>
      </c>
      <c r="K37" s="127"/>
      <c r="L37" s="136"/>
      <c r="M37" s="138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1:23" s="114" customFormat="1" ht="15.75">
      <c r="A38" s="177">
        <v>42480</v>
      </c>
      <c r="B38" s="34" t="s">
        <v>118</v>
      </c>
      <c r="C38" s="34" t="s">
        <v>120</v>
      </c>
      <c r="D38" s="122">
        <v>1</v>
      </c>
      <c r="E38" s="174">
        <v>35.59</v>
      </c>
      <c r="F38" s="124">
        <v>35.59</v>
      </c>
      <c r="G38" s="133"/>
      <c r="H38" s="135"/>
      <c r="I38" t="s">
        <v>121</v>
      </c>
      <c r="J38" s="34" t="s">
        <v>122</v>
      </c>
      <c r="K38" s="127"/>
      <c r="L38" s="136"/>
      <c r="M38" s="138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s="115" customFormat="1" ht="15.75">
      <c r="A39" s="119"/>
      <c r="B39" s="120"/>
      <c r="C39" s="121"/>
      <c r="D39" s="122"/>
      <c r="E39" s="123"/>
      <c r="F39" s="124"/>
      <c r="G39" s="133"/>
      <c r="H39" s="135"/>
      <c r="I39" s="151"/>
      <c r="J39" s="91"/>
      <c r="K39" s="127"/>
      <c r="L39" s="136"/>
      <c r="M39" s="138"/>
      <c r="N39" s="144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s="115" customFormat="1" ht="15.75">
      <c r="A40" s="119"/>
      <c r="B40" s="120"/>
      <c r="C40" s="121"/>
      <c r="D40" s="122"/>
      <c r="E40" s="123"/>
      <c r="F40" s="124"/>
      <c r="G40" s="133"/>
      <c r="H40" s="135"/>
      <c r="I40" s="91"/>
      <c r="J40" s="91"/>
      <c r="K40" s="127"/>
      <c r="L40" s="136"/>
      <c r="M40" s="138"/>
      <c r="N40" s="144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s="114" customFormat="1" ht="15.75">
      <c r="A41" s="119"/>
      <c r="B41" s="120"/>
      <c r="C41" s="121"/>
      <c r="D41" s="122"/>
      <c r="E41" s="123"/>
      <c r="F41" s="124"/>
      <c r="G41" s="133"/>
      <c r="H41" s="141"/>
      <c r="I41" s="91"/>
      <c r="J41" s="91"/>
      <c r="K41" s="127"/>
      <c r="L41" s="136"/>
      <c r="M41" s="138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s="114" customFormat="1" ht="15.75">
      <c r="A42" s="119"/>
      <c r="B42" s="120"/>
      <c r="C42" s="121"/>
      <c r="D42" s="122"/>
      <c r="E42" s="123"/>
      <c r="F42" s="124"/>
      <c r="G42" s="133"/>
      <c r="H42" s="141"/>
      <c r="I42" s="91"/>
      <c r="J42" s="91"/>
      <c r="K42" s="127"/>
      <c r="L42" s="136"/>
      <c r="M42" s="138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s="114" customFormat="1" ht="15.75">
      <c r="A43" s="119"/>
      <c r="B43" s="120"/>
      <c r="C43" s="121"/>
      <c r="D43" s="122"/>
      <c r="E43" s="123"/>
      <c r="F43" s="124"/>
      <c r="G43" s="133"/>
      <c r="H43" s="141"/>
      <c r="I43" s="91"/>
      <c r="J43" s="91"/>
      <c r="K43" s="127"/>
      <c r="L43" s="136"/>
      <c r="M43" s="138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s="115" customFormat="1" ht="15.75">
      <c r="A44" s="119"/>
      <c r="B44" s="120"/>
      <c r="C44" s="121"/>
      <c r="D44" s="122"/>
      <c r="E44" s="123"/>
      <c r="F44" s="124"/>
      <c r="G44" s="133"/>
      <c r="H44" s="135"/>
      <c r="I44" s="91"/>
      <c r="J44" s="91"/>
      <c r="K44" s="127"/>
      <c r="L44" s="136"/>
      <c r="M44" s="138"/>
      <c r="N44" s="144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s="115" customFormat="1" ht="15.75">
      <c r="A45" s="119"/>
      <c r="B45" s="120"/>
      <c r="C45" s="121"/>
      <c r="D45" s="122"/>
      <c r="E45" s="123"/>
      <c r="F45" s="124"/>
      <c r="G45" s="133"/>
      <c r="H45" s="135"/>
      <c r="I45" s="91"/>
      <c r="J45" s="91"/>
      <c r="K45" s="127"/>
      <c r="L45" s="136"/>
      <c r="M45" s="138"/>
      <c r="N45" s="144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s="114" customFormat="1" ht="15.75">
      <c r="A46" s="119"/>
      <c r="B46" s="120"/>
      <c r="C46" s="121"/>
      <c r="D46" s="122"/>
      <c r="E46" s="123"/>
      <c r="F46" s="124"/>
      <c r="G46" s="133"/>
      <c r="H46" s="141"/>
      <c r="I46" s="91"/>
      <c r="J46" s="91"/>
      <c r="K46" s="127"/>
      <c r="L46" s="136"/>
      <c r="M46" s="138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23" s="114" customFormat="1" ht="15.75">
      <c r="A47" s="119"/>
      <c r="B47" s="120"/>
      <c r="C47" s="121"/>
      <c r="D47" s="122"/>
      <c r="E47" s="123"/>
      <c r="F47" s="124"/>
      <c r="G47" s="133"/>
      <c r="H47" s="141"/>
      <c r="I47" s="91"/>
      <c r="J47" s="91"/>
      <c r="K47" s="127"/>
      <c r="L47" s="136"/>
      <c r="M47" s="138"/>
      <c r="N47" s="132"/>
      <c r="O47" s="132"/>
      <c r="P47" s="132"/>
      <c r="Q47" s="132"/>
      <c r="R47" s="132"/>
      <c r="S47" s="132"/>
      <c r="T47" s="132"/>
      <c r="U47" s="132"/>
      <c r="V47" s="132"/>
      <c r="W47" s="132"/>
    </row>
    <row r="48" spans="1:23" s="51" customFormat="1" ht="15.75">
      <c r="A48" s="119"/>
      <c r="B48" s="120"/>
      <c r="C48" s="121"/>
      <c r="D48" s="122"/>
      <c r="E48" s="123"/>
      <c r="F48" s="124"/>
      <c r="G48" s="134"/>
      <c r="H48" s="135"/>
      <c r="I48" s="151"/>
      <c r="J48" s="91"/>
      <c r="K48" s="134"/>
      <c r="L48" s="152"/>
      <c r="M48" s="134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  <row r="49" spans="1:23" s="48" customFormat="1" ht="15.75">
      <c r="A49" s="119"/>
      <c r="B49" s="120"/>
      <c r="C49" s="121"/>
      <c r="D49" s="122"/>
      <c r="E49" s="123"/>
      <c r="F49" s="124"/>
      <c r="G49" s="138"/>
      <c r="H49" s="141"/>
      <c r="I49" s="151"/>
      <c r="J49" s="135"/>
      <c r="K49" s="137"/>
      <c r="L49" s="140"/>
      <c r="M49" s="137"/>
      <c r="N49" s="132"/>
      <c r="O49" s="132"/>
      <c r="P49" s="132"/>
      <c r="Q49" s="132"/>
      <c r="R49" s="132"/>
      <c r="S49" s="132"/>
      <c r="T49" s="132"/>
      <c r="U49" s="132"/>
      <c r="V49" s="132"/>
      <c r="W49" s="132"/>
    </row>
    <row r="50" spans="1:23" s="48" customFormat="1" ht="15.75">
      <c r="A50" s="119"/>
      <c r="B50" s="120"/>
      <c r="C50" s="121"/>
      <c r="D50" s="122"/>
      <c r="E50" s="123"/>
      <c r="F50" s="124"/>
      <c r="G50" s="134"/>
      <c r="H50" s="141"/>
      <c r="I50" s="151"/>
      <c r="J50" s="91"/>
      <c r="K50" s="153"/>
      <c r="L50" s="154"/>
      <c r="M50" s="138"/>
      <c r="N50" s="132"/>
      <c r="O50" s="132"/>
      <c r="P50" s="132"/>
      <c r="Q50" s="132"/>
      <c r="R50" s="132"/>
      <c r="S50" s="132"/>
      <c r="T50" s="132"/>
      <c r="U50" s="132"/>
      <c r="V50" s="132"/>
      <c r="W50" s="132"/>
    </row>
    <row r="51" spans="1:23" s="48" customFormat="1" ht="15.75">
      <c r="A51" s="119"/>
      <c r="B51" s="120"/>
      <c r="C51" s="121"/>
      <c r="D51" s="122"/>
      <c r="E51" s="123"/>
      <c r="F51" s="124"/>
      <c r="G51" s="133"/>
      <c r="H51" s="141"/>
      <c r="I51" s="151"/>
      <c r="J51" s="91"/>
      <c r="K51" s="127"/>
      <c r="L51" s="136"/>
      <c r="M51" s="138"/>
      <c r="N51" s="132"/>
      <c r="O51" s="132"/>
      <c r="P51" s="132"/>
      <c r="Q51" s="132"/>
      <c r="R51" s="132"/>
      <c r="S51" s="132"/>
      <c r="T51" s="132"/>
      <c r="U51" s="132"/>
      <c r="V51" s="132"/>
      <c r="W51" s="132"/>
    </row>
    <row r="52" spans="1:23" s="50" customFormat="1" ht="15.75">
      <c r="A52" s="119"/>
      <c r="B52" s="120"/>
      <c r="C52" s="121"/>
      <c r="D52" s="122"/>
      <c r="E52" s="123"/>
      <c r="F52" s="124"/>
      <c r="G52" s="129"/>
      <c r="H52" s="143"/>
      <c r="I52" s="151"/>
      <c r="J52" s="91"/>
      <c r="K52" s="127"/>
      <c r="L52" s="136"/>
      <c r="M52" s="96"/>
      <c r="N52" s="97"/>
      <c r="O52" s="97"/>
      <c r="P52" s="97"/>
      <c r="Q52" s="97"/>
      <c r="R52" s="97"/>
      <c r="S52" s="97"/>
      <c r="T52" s="97"/>
      <c r="U52" s="97"/>
      <c r="V52" s="97"/>
      <c r="W52" s="97"/>
    </row>
    <row r="53" spans="1:23" s="50" customFormat="1" ht="15.75">
      <c r="A53" s="119"/>
      <c r="B53" s="120"/>
      <c r="C53" s="121"/>
      <c r="D53" s="122"/>
      <c r="E53" s="123"/>
      <c r="F53" s="124"/>
      <c r="G53" s="129"/>
      <c r="H53" s="143"/>
      <c r="I53" s="151"/>
      <c r="J53" s="91"/>
      <c r="K53" s="127"/>
      <c r="L53" s="136"/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7"/>
    </row>
    <row r="54" spans="1:23" s="113" customFormat="1" ht="15.75">
      <c r="A54" s="119"/>
      <c r="B54" s="120"/>
      <c r="C54" s="121"/>
      <c r="D54" s="122"/>
      <c r="E54" s="123"/>
      <c r="F54" s="124"/>
      <c r="G54" s="133"/>
      <c r="H54" s="143"/>
      <c r="I54" s="151"/>
      <c r="J54" s="91"/>
      <c r="K54" s="127"/>
      <c r="L54" s="136"/>
      <c r="M54" s="96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113" customFormat="1" ht="15.75">
      <c r="A55" s="119"/>
      <c r="B55" s="120"/>
      <c r="C55" s="121"/>
      <c r="D55" s="122"/>
      <c r="E55" s="123"/>
      <c r="F55" s="124"/>
      <c r="G55" s="133"/>
      <c r="H55" s="143"/>
      <c r="I55" s="151"/>
      <c r="J55" s="91"/>
      <c r="K55" s="127"/>
      <c r="L55" s="136"/>
      <c r="M55" s="96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113" customFormat="1" ht="15.75">
      <c r="A56" s="119"/>
      <c r="B56" s="120"/>
      <c r="C56" s="121"/>
      <c r="D56" s="122"/>
      <c r="E56" s="123"/>
      <c r="F56" s="124"/>
      <c r="G56" s="133"/>
      <c r="H56" s="143"/>
      <c r="I56" s="151"/>
      <c r="J56" s="91"/>
      <c r="K56" s="128"/>
      <c r="L56" s="129"/>
      <c r="M56" s="96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113" customFormat="1" ht="15.75">
      <c r="A57" s="119"/>
      <c r="B57" s="120"/>
      <c r="C57" s="121"/>
      <c r="D57" s="122"/>
      <c r="E57" s="123"/>
      <c r="F57" s="124"/>
      <c r="G57" s="133"/>
      <c r="H57" s="143"/>
      <c r="I57" s="151"/>
      <c r="J57" s="91"/>
      <c r="K57" s="128"/>
      <c r="L57" s="129"/>
      <c r="M57" s="96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113" customFormat="1" ht="15.75">
      <c r="A58" s="119"/>
      <c r="B58" s="120"/>
      <c r="C58" s="121"/>
      <c r="D58" s="122"/>
      <c r="E58" s="123"/>
      <c r="F58" s="124"/>
      <c r="G58" s="133"/>
      <c r="H58" s="143"/>
      <c r="I58" s="151"/>
      <c r="J58" s="91"/>
      <c r="K58" s="128"/>
      <c r="L58" s="129"/>
      <c r="M58" s="96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50" customFormat="1" ht="15.75">
      <c r="A59" s="119"/>
      <c r="B59" s="120"/>
      <c r="C59" s="121"/>
      <c r="D59" s="122"/>
      <c r="E59" s="123"/>
      <c r="F59" s="124"/>
      <c r="G59" s="129"/>
      <c r="H59" s="143"/>
      <c r="I59" s="151"/>
      <c r="J59" s="91"/>
      <c r="K59" s="127"/>
      <c r="L59" s="136"/>
      <c r="M59" s="96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50" customFormat="1" ht="15.75">
      <c r="A60" s="119"/>
      <c r="B60" s="120"/>
      <c r="C60" s="121"/>
      <c r="D60" s="122"/>
      <c r="E60" s="123"/>
      <c r="F60" s="124"/>
      <c r="G60" s="129"/>
      <c r="H60" s="143"/>
      <c r="I60" s="151"/>
      <c r="J60" s="91"/>
      <c r="K60" s="127"/>
      <c r="L60" s="155"/>
      <c r="M60" s="96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50" customFormat="1" ht="15.75">
      <c r="A61" s="119"/>
      <c r="B61" s="120"/>
      <c r="C61" s="121"/>
      <c r="D61" s="122"/>
      <c r="E61" s="123"/>
      <c r="F61" s="124"/>
      <c r="G61" s="129"/>
      <c r="H61" s="143"/>
      <c r="I61" s="151"/>
      <c r="J61" s="91"/>
      <c r="K61" s="127"/>
      <c r="L61" s="136"/>
      <c r="M61" s="96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50" customFormat="1" ht="15.75">
      <c r="A62" s="119"/>
      <c r="B62" s="120"/>
      <c r="C62" s="121"/>
      <c r="D62" s="122"/>
      <c r="E62" s="123"/>
      <c r="F62" s="124"/>
      <c r="G62" s="129"/>
      <c r="H62" s="143"/>
      <c r="I62" s="151"/>
      <c r="J62" s="91"/>
      <c r="K62" s="127"/>
      <c r="L62" s="136"/>
      <c r="M62" s="96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50" customFormat="1" ht="15.75">
      <c r="A63" s="119"/>
      <c r="B63" s="120"/>
      <c r="C63" s="121"/>
      <c r="D63" s="122"/>
      <c r="E63" s="123"/>
      <c r="F63" s="124"/>
      <c r="G63" s="129"/>
      <c r="H63" s="143"/>
      <c r="I63" s="151"/>
      <c r="J63" s="91"/>
      <c r="K63" s="127"/>
      <c r="L63" s="136"/>
      <c r="M63" s="96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50" customFormat="1" ht="15.75">
      <c r="A64" s="119"/>
      <c r="B64" s="120"/>
      <c r="C64" s="121"/>
      <c r="D64" s="122"/>
      <c r="E64" s="123"/>
      <c r="F64" s="124"/>
      <c r="G64" s="129"/>
      <c r="H64" s="143"/>
      <c r="I64" s="151"/>
      <c r="J64" s="91"/>
      <c r="K64" s="127"/>
      <c r="L64" s="136"/>
      <c r="M64" s="96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113" customFormat="1" ht="15.75">
      <c r="A65" s="119"/>
      <c r="B65" s="120"/>
      <c r="C65" s="121"/>
      <c r="D65" s="122"/>
      <c r="E65" s="123"/>
      <c r="F65" s="124"/>
      <c r="G65" s="129"/>
      <c r="H65" s="143"/>
      <c r="I65" s="156"/>
      <c r="J65" s="91"/>
      <c r="K65" s="128"/>
      <c r="L65" s="129"/>
      <c r="M65" s="96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113" customFormat="1" ht="15.75">
      <c r="A66" s="119"/>
      <c r="B66" s="120"/>
      <c r="C66" s="121"/>
      <c r="D66" s="122"/>
      <c r="E66" s="123"/>
      <c r="F66" s="124"/>
      <c r="G66" s="129"/>
      <c r="H66" s="143"/>
      <c r="I66" s="151"/>
      <c r="J66" s="91"/>
      <c r="K66" s="128"/>
      <c r="L66" s="129"/>
      <c r="M66" s="96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113" customFormat="1" ht="15.75">
      <c r="A67" s="119"/>
      <c r="B67" s="120"/>
      <c r="C67" s="121"/>
      <c r="D67" s="122"/>
      <c r="E67" s="123"/>
      <c r="F67" s="124"/>
      <c r="G67" s="129"/>
      <c r="H67" s="143"/>
      <c r="I67" s="151"/>
      <c r="J67" s="91"/>
      <c r="K67" s="128"/>
      <c r="L67" s="129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113" customFormat="1" ht="15.75">
      <c r="A68" s="119"/>
      <c r="B68" s="120"/>
      <c r="C68" s="121"/>
      <c r="D68" s="122"/>
      <c r="E68" s="123"/>
      <c r="F68" s="124"/>
      <c r="G68" s="129"/>
      <c r="H68" s="143"/>
      <c r="I68" s="151"/>
      <c r="J68" s="91"/>
      <c r="K68" s="128"/>
      <c r="L68" s="129"/>
      <c r="M68" s="96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113" customFormat="1" ht="15.75">
      <c r="A69" s="119"/>
      <c r="B69" s="120"/>
      <c r="C69" s="121"/>
      <c r="D69" s="122"/>
      <c r="E69" s="123"/>
      <c r="F69" s="124"/>
      <c r="G69" s="129"/>
      <c r="H69" s="143"/>
      <c r="I69" s="151"/>
      <c r="J69" s="91"/>
      <c r="K69" s="128"/>
      <c r="L69" s="129"/>
      <c r="M69" s="96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113" customFormat="1" ht="15.75">
      <c r="A70" s="119"/>
      <c r="B70" s="120"/>
      <c r="C70" s="121"/>
      <c r="D70" s="122"/>
      <c r="E70" s="123"/>
      <c r="F70" s="124"/>
      <c r="G70" s="129"/>
      <c r="H70" s="143"/>
      <c r="I70" s="151"/>
      <c r="J70" s="91"/>
      <c r="K70" s="128"/>
      <c r="L70" s="129"/>
      <c r="M70" s="96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113" customFormat="1" ht="15.75">
      <c r="A71" s="119"/>
      <c r="B71" s="120"/>
      <c r="C71" s="121"/>
      <c r="D71" s="122"/>
      <c r="E71" s="123"/>
      <c r="F71" s="124"/>
      <c r="G71" s="129"/>
      <c r="H71" s="143"/>
      <c r="I71" s="151"/>
      <c r="J71" s="91"/>
      <c r="K71" s="128"/>
      <c r="L71" s="129"/>
      <c r="M71" s="96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113" customFormat="1" ht="15.75">
      <c r="A72" s="119"/>
      <c r="B72" s="120"/>
      <c r="C72" s="121"/>
      <c r="D72" s="122"/>
      <c r="E72" s="123"/>
      <c r="F72" s="124"/>
      <c r="G72" s="129"/>
      <c r="H72" s="143"/>
      <c r="I72" s="151"/>
      <c r="J72" s="91"/>
      <c r="K72" s="128"/>
      <c r="L72" s="129"/>
      <c r="M72" s="96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113" customFormat="1" ht="15.75">
      <c r="A73" s="119"/>
      <c r="B73" s="120"/>
      <c r="C73" s="121"/>
      <c r="D73" s="122"/>
      <c r="E73" s="123"/>
      <c r="F73" s="124"/>
      <c r="G73" s="129"/>
      <c r="H73" s="143"/>
      <c r="I73" s="151"/>
      <c r="J73" s="91"/>
      <c r="K73" s="128"/>
      <c r="L73" s="129"/>
      <c r="M73" s="96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113" customFormat="1" ht="15.75">
      <c r="A74" s="119"/>
      <c r="B74" s="120"/>
      <c r="C74" s="121"/>
      <c r="D74" s="122"/>
      <c r="E74" s="123"/>
      <c r="F74" s="124"/>
      <c r="G74" s="129"/>
      <c r="H74" s="143"/>
      <c r="I74" s="151"/>
      <c r="J74" s="91"/>
      <c r="K74" s="128"/>
      <c r="L74" s="129"/>
      <c r="M74" s="96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113" customFormat="1" ht="15.75">
      <c r="A75" s="119"/>
      <c r="B75" s="120"/>
      <c r="C75" s="121"/>
      <c r="D75" s="122"/>
      <c r="E75" s="123"/>
      <c r="F75" s="124"/>
      <c r="G75" s="129"/>
      <c r="H75" s="143"/>
      <c r="I75" s="151"/>
      <c r="J75" s="91"/>
      <c r="K75" s="128"/>
      <c r="L75" s="129"/>
      <c r="M75" s="96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113" customFormat="1" ht="15.75">
      <c r="A76" s="119"/>
      <c r="B76" s="120"/>
      <c r="C76" s="121"/>
      <c r="D76" s="122"/>
      <c r="E76" s="123"/>
      <c r="F76" s="124"/>
      <c r="G76" s="129"/>
      <c r="H76" s="143"/>
      <c r="I76" s="151"/>
      <c r="J76" s="91"/>
      <c r="K76" s="128"/>
      <c r="L76" s="129"/>
      <c r="M76" s="96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113" customFormat="1" ht="15.75">
      <c r="A77" s="119"/>
      <c r="B77" s="120"/>
      <c r="C77" s="121"/>
      <c r="D77" s="122"/>
      <c r="E77" s="123"/>
      <c r="F77" s="124"/>
      <c r="G77" s="129"/>
      <c r="H77" s="143"/>
      <c r="I77" s="151"/>
      <c r="J77" s="91"/>
      <c r="K77" s="128"/>
      <c r="L77" s="129"/>
      <c r="M77" s="96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113" customFormat="1" ht="15.75">
      <c r="A78" s="119"/>
      <c r="B78" s="120"/>
      <c r="C78" s="121"/>
      <c r="D78" s="122"/>
      <c r="E78" s="123"/>
      <c r="F78" s="124"/>
      <c r="G78" s="129"/>
      <c r="H78" s="143"/>
      <c r="I78" s="151"/>
      <c r="J78" s="91"/>
      <c r="K78" s="128"/>
      <c r="L78" s="129"/>
      <c r="M78" s="96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113" customFormat="1" ht="15.75">
      <c r="A79" s="119"/>
      <c r="B79" s="120"/>
      <c r="C79" s="121"/>
      <c r="D79" s="122"/>
      <c r="E79" s="123"/>
      <c r="F79" s="124"/>
      <c r="G79" s="129"/>
      <c r="H79" s="143"/>
      <c r="I79" s="151"/>
      <c r="J79" s="91"/>
      <c r="K79" s="128"/>
      <c r="L79" s="129"/>
      <c r="M79" s="96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1:23" s="113" customFormat="1" ht="15.75">
      <c r="A80" s="119"/>
      <c r="B80" s="120"/>
      <c r="C80" s="121"/>
      <c r="D80" s="122"/>
      <c r="E80" s="123"/>
      <c r="F80" s="124"/>
      <c r="G80" s="129"/>
      <c r="H80" s="143"/>
      <c r="I80" s="151"/>
      <c r="J80" s="91"/>
      <c r="K80" s="128"/>
      <c r="L80" s="129"/>
      <c r="M80" s="96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1:23" s="113" customFormat="1" ht="15.75">
      <c r="A81" s="119"/>
      <c r="B81" s="120"/>
      <c r="C81" s="121"/>
      <c r="D81" s="122"/>
      <c r="E81" s="123"/>
      <c r="F81" s="124"/>
      <c r="G81" s="129"/>
      <c r="H81" s="143"/>
      <c r="I81" s="151"/>
      <c r="J81" s="91"/>
      <c r="K81" s="128"/>
      <c r="L81" s="129"/>
      <c r="M81" s="96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1:23" s="113" customFormat="1" ht="15.75">
      <c r="A82" s="119"/>
      <c r="B82" s="120"/>
      <c r="C82" s="121"/>
      <c r="D82" s="122"/>
      <c r="E82" s="123"/>
      <c r="F82" s="124"/>
      <c r="G82" s="129"/>
      <c r="H82" s="143"/>
      <c r="I82" s="151"/>
      <c r="J82" s="91"/>
      <c r="K82" s="128"/>
      <c r="L82" s="129"/>
      <c r="M82" s="96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1:23" s="113" customFormat="1" ht="15.75">
      <c r="A83" s="119"/>
      <c r="B83" s="120"/>
      <c r="C83" s="121"/>
      <c r="D83" s="122"/>
      <c r="E83" s="123"/>
      <c r="F83" s="124"/>
      <c r="G83" s="129"/>
      <c r="H83" s="143"/>
      <c r="I83" s="151"/>
      <c r="J83" s="91"/>
      <c r="K83" s="128"/>
      <c r="L83" s="129"/>
      <c r="M83" s="96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1:23" s="113" customFormat="1" ht="15.75">
      <c r="A84" s="119"/>
      <c r="B84" s="120"/>
      <c r="C84" s="121"/>
      <c r="D84" s="122"/>
      <c r="E84" s="123"/>
      <c r="F84" s="124"/>
      <c r="G84" s="129"/>
      <c r="H84" s="143"/>
      <c r="I84" s="151"/>
      <c r="J84" s="91"/>
      <c r="K84" s="128"/>
      <c r="L84" s="129"/>
      <c r="M84" s="96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1:23" s="113" customFormat="1" ht="15.75">
      <c r="A85" s="119"/>
      <c r="B85" s="120"/>
      <c r="C85" s="121"/>
      <c r="D85" s="122"/>
      <c r="E85" s="123"/>
      <c r="F85" s="124"/>
      <c r="G85" s="129"/>
      <c r="H85" s="143"/>
      <c r="I85" s="151"/>
      <c r="J85" s="91"/>
      <c r="K85" s="128"/>
      <c r="L85" s="129"/>
      <c r="M85" s="96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1:23" s="113" customFormat="1" ht="15.75">
      <c r="A86" s="119"/>
      <c r="B86" s="120"/>
      <c r="C86" s="121"/>
      <c r="D86" s="122"/>
      <c r="E86" s="123"/>
      <c r="F86" s="124"/>
      <c r="G86" s="129"/>
      <c r="H86" s="143"/>
      <c r="I86" s="151"/>
      <c r="J86" s="91"/>
      <c r="K86" s="128"/>
      <c r="L86" s="129"/>
      <c r="M86" s="96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1:23" s="113" customFormat="1" ht="15.75">
      <c r="A87" s="119"/>
      <c r="B87" s="120"/>
      <c r="C87" s="121"/>
      <c r="D87" s="122"/>
      <c r="E87" s="123"/>
      <c r="F87" s="124"/>
      <c r="G87" s="129"/>
      <c r="H87" s="143"/>
      <c r="I87" s="151"/>
      <c r="J87" s="91"/>
      <c r="K87" s="128"/>
      <c r="L87" s="129"/>
      <c r="M87" s="96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1:23" s="113" customFormat="1" ht="15.75">
      <c r="A88" s="119"/>
      <c r="B88" s="120"/>
      <c r="C88" s="121"/>
      <c r="D88" s="122"/>
      <c r="E88" s="123"/>
      <c r="F88" s="124"/>
      <c r="G88" s="129"/>
      <c r="H88" s="143"/>
      <c r="I88" s="156"/>
      <c r="J88" s="91"/>
      <c r="K88" s="128"/>
      <c r="L88" s="129"/>
      <c r="M88" s="96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1:23" s="113" customFormat="1" ht="15.75">
      <c r="A89" s="119"/>
      <c r="B89" s="120"/>
      <c r="C89" s="121"/>
      <c r="D89" s="122"/>
      <c r="E89" s="123"/>
      <c r="F89" s="124"/>
      <c r="G89" s="129"/>
      <c r="H89" s="143"/>
      <c r="I89" s="151"/>
      <c r="J89" s="91"/>
      <c r="K89" s="127"/>
      <c r="L89" s="136"/>
      <c r="M89" s="96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1:23" s="113" customFormat="1" ht="15.75">
      <c r="A90" s="119"/>
      <c r="B90" s="120"/>
      <c r="C90" s="121"/>
      <c r="D90" s="122"/>
      <c r="E90" s="123"/>
      <c r="F90" s="124"/>
      <c r="G90" s="129"/>
      <c r="H90" s="143"/>
      <c r="I90" s="151"/>
      <c r="J90" s="91"/>
      <c r="K90" s="127"/>
      <c r="L90" s="136"/>
      <c r="M90" s="96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1:23" s="113" customFormat="1" ht="15.75">
      <c r="A91" s="119"/>
      <c r="B91" s="120"/>
      <c r="C91" s="121"/>
      <c r="D91" s="122"/>
      <c r="E91" s="123"/>
      <c r="F91" s="124"/>
      <c r="G91" s="129"/>
      <c r="H91" s="143"/>
      <c r="I91" s="151"/>
      <c r="J91" s="91"/>
      <c r="K91" s="127"/>
      <c r="L91" s="136"/>
      <c r="M91" s="96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1:23" s="113" customFormat="1" ht="15.75">
      <c r="A92" s="119"/>
      <c r="B92" s="120"/>
      <c r="C92" s="121"/>
      <c r="D92" s="122"/>
      <c r="E92" s="123"/>
      <c r="F92" s="124"/>
      <c r="G92" s="129"/>
      <c r="H92" s="143"/>
      <c r="I92" s="151"/>
      <c r="J92" s="91"/>
      <c r="K92" s="127"/>
      <c r="L92" s="136"/>
      <c r="M92" s="96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1:23" s="113" customFormat="1" ht="15.75">
      <c r="A93" s="119"/>
      <c r="B93" s="120"/>
      <c r="C93" s="121"/>
      <c r="D93" s="122"/>
      <c r="E93" s="123"/>
      <c r="F93" s="124"/>
      <c r="G93" s="129"/>
      <c r="H93" s="143"/>
      <c r="I93" s="157"/>
      <c r="J93" s="91"/>
      <c r="K93" s="127"/>
      <c r="L93" s="136"/>
      <c r="M93" s="96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1:23" s="50" customFormat="1" ht="15.75">
      <c r="A94" s="119"/>
      <c r="B94" s="120"/>
      <c r="C94" s="121"/>
      <c r="D94" s="122"/>
      <c r="E94" s="123"/>
      <c r="F94" s="124"/>
      <c r="G94" s="129"/>
      <c r="H94" s="143"/>
      <c r="I94" s="151"/>
      <c r="J94" s="91"/>
      <c r="K94" s="127"/>
      <c r="L94" s="129"/>
      <c r="M94" s="128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1:23" s="50" customFormat="1" ht="15.75">
      <c r="A95" s="119"/>
      <c r="B95" s="120"/>
      <c r="C95" s="121"/>
      <c r="D95" s="122"/>
      <c r="E95" s="123"/>
      <c r="F95" s="124"/>
      <c r="G95" s="129"/>
      <c r="H95" s="143"/>
      <c r="I95" s="151"/>
      <c r="J95" s="91"/>
      <c r="K95" s="127"/>
      <c r="L95" s="129"/>
      <c r="M95" s="128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1:23" s="50" customFormat="1" ht="15.75">
      <c r="A96" s="119"/>
      <c r="B96" s="120"/>
      <c r="C96" s="121"/>
      <c r="D96" s="122"/>
      <c r="E96" s="123"/>
      <c r="F96" s="124"/>
      <c r="G96" s="129"/>
      <c r="H96" s="143"/>
      <c r="I96" s="151"/>
      <c r="J96" s="91"/>
      <c r="K96" s="127"/>
      <c r="L96" s="129"/>
      <c r="M96" s="128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1:23" s="50" customFormat="1" ht="15.75">
      <c r="A97" s="119"/>
      <c r="B97" s="120"/>
      <c r="C97" s="121"/>
      <c r="D97" s="122"/>
      <c r="E97" s="123"/>
      <c r="F97" s="124"/>
      <c r="G97" s="129"/>
      <c r="H97" s="143"/>
      <c r="I97" s="151"/>
      <c r="J97" s="91"/>
      <c r="K97" s="127"/>
      <c r="L97" s="129"/>
      <c r="M97" s="128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1:23" s="50" customFormat="1" ht="15.75">
      <c r="A98" s="119"/>
      <c r="B98" s="120"/>
      <c r="C98" s="121"/>
      <c r="D98" s="122"/>
      <c r="E98" s="123"/>
      <c r="F98" s="124"/>
      <c r="G98" s="129"/>
      <c r="H98" s="143"/>
      <c r="I98" s="151"/>
      <c r="J98" s="91"/>
      <c r="K98" s="127"/>
      <c r="L98" s="129"/>
      <c r="M98" s="128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1:23" s="50" customFormat="1" ht="15.75">
      <c r="A99" s="119"/>
      <c r="B99" s="120"/>
      <c r="C99" s="121"/>
      <c r="D99" s="122"/>
      <c r="E99" s="123"/>
      <c r="F99" s="124"/>
      <c r="G99" s="129"/>
      <c r="H99" s="143"/>
      <c r="I99" s="151"/>
      <c r="J99" s="91"/>
      <c r="K99" s="127"/>
      <c r="L99" s="129"/>
      <c r="M99" s="128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1:23" s="113" customFormat="1" ht="15.75">
      <c r="A100" s="119"/>
      <c r="B100" s="120"/>
      <c r="C100" s="121"/>
      <c r="D100" s="122"/>
      <c r="E100" s="123"/>
      <c r="F100" s="124"/>
      <c r="G100" s="129"/>
      <c r="H100" s="143"/>
      <c r="I100" s="151"/>
      <c r="J100" s="91"/>
      <c r="K100" s="127"/>
      <c r="L100" s="129"/>
      <c r="M100" s="96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1:23" s="113" customFormat="1" ht="15.75">
      <c r="A101" s="119"/>
      <c r="B101" s="120"/>
      <c r="C101" s="121"/>
      <c r="D101" s="122"/>
      <c r="E101" s="123"/>
      <c r="F101" s="124"/>
      <c r="G101" s="129"/>
      <c r="H101" s="143"/>
      <c r="I101" s="151"/>
      <c r="J101" s="91"/>
      <c r="K101" s="127"/>
      <c r="L101" s="129"/>
      <c r="M101" s="96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1:23" s="113" customFormat="1" ht="15.75">
      <c r="A102" s="119"/>
      <c r="B102" s="120"/>
      <c r="C102" s="121"/>
      <c r="D102" s="122"/>
      <c r="E102" s="123"/>
      <c r="F102" s="124"/>
      <c r="G102" s="133"/>
      <c r="H102" s="143"/>
      <c r="I102" s="156"/>
      <c r="J102" s="91"/>
      <c r="K102" s="127"/>
      <c r="L102" s="129"/>
      <c r="M102" s="96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1:23" s="113" customFormat="1" ht="15.75">
      <c r="A103" s="119"/>
      <c r="B103" s="120"/>
      <c r="C103" s="121"/>
      <c r="D103" s="122"/>
      <c r="E103" s="123"/>
      <c r="F103" s="124"/>
      <c r="G103" s="129"/>
      <c r="H103" s="143"/>
      <c r="I103" s="151"/>
      <c r="J103" s="91"/>
      <c r="K103" s="128"/>
      <c r="L103" s="129"/>
      <c r="M103" s="96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1:23" s="113" customFormat="1" ht="15.75">
      <c r="A104" s="119"/>
      <c r="B104" s="120"/>
      <c r="C104" s="121"/>
      <c r="D104" s="122"/>
      <c r="E104" s="123"/>
      <c r="F104" s="124"/>
      <c r="G104" s="133"/>
      <c r="H104" s="143"/>
      <c r="I104" s="151"/>
      <c r="J104" s="91"/>
      <c r="K104" s="127"/>
      <c r="L104" s="89"/>
      <c r="M104" s="96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1:23" s="113" customFormat="1" ht="15.75">
      <c r="A105" s="119"/>
      <c r="B105" s="120"/>
      <c r="C105" s="121"/>
      <c r="D105" s="122"/>
      <c r="E105" s="123"/>
      <c r="F105" s="124"/>
      <c r="G105" s="133"/>
      <c r="H105" s="143"/>
      <c r="I105" s="151"/>
      <c r="J105" s="91"/>
      <c r="K105" s="127"/>
      <c r="L105" s="129"/>
      <c r="M105" s="96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1:23" s="113" customFormat="1" ht="15.75">
      <c r="A106" s="119"/>
      <c r="B106" s="120"/>
      <c r="C106" s="121"/>
      <c r="D106" s="122"/>
      <c r="E106" s="123"/>
      <c r="F106" s="124"/>
      <c r="G106" s="133"/>
      <c r="H106" s="143"/>
      <c r="I106" s="151"/>
      <c r="J106" s="91"/>
      <c r="K106" s="127"/>
      <c r="L106" s="129"/>
      <c r="M106" s="96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1:23" s="113" customFormat="1" ht="15.75">
      <c r="A107" s="119"/>
      <c r="B107" s="120"/>
      <c r="C107" s="121"/>
      <c r="D107" s="122"/>
      <c r="E107" s="123"/>
      <c r="F107" s="124"/>
      <c r="G107" s="133"/>
      <c r="H107" s="143"/>
      <c r="I107" s="151"/>
      <c r="J107" s="91"/>
      <c r="K107" s="127"/>
      <c r="L107" s="129"/>
      <c r="M107" s="96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1:23" s="113" customFormat="1" ht="15.75">
      <c r="A108" s="119"/>
      <c r="B108" s="120"/>
      <c r="C108" s="121"/>
      <c r="D108" s="122"/>
      <c r="E108" s="123"/>
      <c r="F108" s="124"/>
      <c r="G108" s="133"/>
      <c r="H108" s="143"/>
      <c r="I108" s="151"/>
      <c r="J108" s="91"/>
      <c r="K108" s="158"/>
      <c r="L108" s="129"/>
      <c r="M108" s="96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1:23" s="113" customFormat="1" ht="15.75">
      <c r="A109" s="119"/>
      <c r="B109" s="120"/>
      <c r="C109" s="121"/>
      <c r="D109" s="122"/>
      <c r="E109" s="123"/>
      <c r="F109" s="124"/>
      <c r="G109" s="133"/>
      <c r="H109" s="143"/>
      <c r="I109" s="151"/>
      <c r="J109" s="91"/>
      <c r="K109" s="158"/>
      <c r="L109" s="129"/>
      <c r="M109" s="96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1:23" s="50" customFormat="1" ht="15.75">
      <c r="A110" s="119"/>
      <c r="B110" s="120"/>
      <c r="C110" s="121"/>
      <c r="D110" s="122"/>
      <c r="E110" s="123"/>
      <c r="F110" s="124"/>
      <c r="G110" s="129"/>
      <c r="H110" s="143"/>
      <c r="I110" s="151"/>
      <c r="J110" s="91"/>
      <c r="K110" s="159"/>
      <c r="L110" s="136"/>
      <c r="M110" s="96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1:23" s="113" customFormat="1" ht="15.75">
      <c r="A111" s="119"/>
      <c r="B111" s="120"/>
      <c r="C111" s="121"/>
      <c r="D111" s="122"/>
      <c r="E111" s="123"/>
      <c r="F111" s="124"/>
      <c r="G111" s="133"/>
      <c r="H111" s="143"/>
      <c r="I111" s="151"/>
      <c r="J111" s="91"/>
      <c r="K111" s="158"/>
      <c r="L111" s="136"/>
      <c r="M111" s="96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1:23" s="50" customFormat="1" ht="15.75">
      <c r="A112" s="119"/>
      <c r="B112" s="120"/>
      <c r="C112" s="121"/>
      <c r="D112" s="122"/>
      <c r="E112" s="123"/>
      <c r="F112" s="124"/>
      <c r="G112" s="133"/>
      <c r="H112" s="143"/>
      <c r="I112" s="151"/>
      <c r="J112" s="91"/>
      <c r="K112" s="159"/>
      <c r="L112" s="155"/>
      <c r="M112" s="125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1:23" s="50" customFormat="1" ht="15.75">
      <c r="A113" s="119"/>
      <c r="B113" s="120"/>
      <c r="C113" s="121"/>
      <c r="D113" s="122"/>
      <c r="E113" s="123"/>
      <c r="F113" s="124"/>
      <c r="G113" s="129"/>
      <c r="H113" s="143"/>
      <c r="I113" s="151"/>
      <c r="J113" s="91"/>
      <c r="K113" s="160"/>
      <c r="L113" s="136"/>
      <c r="M113" s="96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1:23" s="50" customFormat="1" ht="15.75">
      <c r="A114" s="119"/>
      <c r="B114" s="120"/>
      <c r="C114" s="121"/>
      <c r="D114" s="122"/>
      <c r="E114" s="123"/>
      <c r="F114" s="124"/>
      <c r="G114" s="129"/>
      <c r="H114" s="143"/>
      <c r="I114" s="151"/>
      <c r="J114" s="91"/>
      <c r="K114" s="160"/>
      <c r="L114" s="136"/>
      <c r="M114" s="96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1:23" s="50" customFormat="1" ht="15.75">
      <c r="A115" s="119"/>
      <c r="B115" s="120"/>
      <c r="C115" s="121"/>
      <c r="D115" s="122"/>
      <c r="E115" s="123"/>
      <c r="F115" s="124"/>
      <c r="G115" s="129"/>
      <c r="H115" s="143"/>
      <c r="I115" s="151"/>
      <c r="J115" s="91"/>
      <c r="K115" s="160"/>
      <c r="L115" s="136"/>
      <c r="M115" s="96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1:23" s="50" customFormat="1" ht="15.75">
      <c r="A116" s="119"/>
      <c r="B116" s="120"/>
      <c r="C116" s="121"/>
      <c r="D116" s="122"/>
      <c r="E116" s="123"/>
      <c r="F116" s="124"/>
      <c r="G116" s="129"/>
      <c r="H116" s="143"/>
      <c r="I116" s="151"/>
      <c r="J116" s="91"/>
      <c r="K116" s="127"/>
      <c r="L116" s="136"/>
      <c r="M116" s="96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1:23" s="50" customFormat="1" ht="15.75">
      <c r="A117" s="119"/>
      <c r="B117" s="120"/>
      <c r="C117" s="121"/>
      <c r="D117" s="122"/>
      <c r="E117" s="123"/>
      <c r="F117" s="124"/>
      <c r="G117" s="129"/>
      <c r="H117" s="143"/>
      <c r="I117" s="151"/>
      <c r="J117" s="91"/>
      <c r="K117" s="127"/>
      <c r="L117" s="136"/>
      <c r="M117" s="96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1:23" s="113" customFormat="1" ht="15.75">
      <c r="A118" s="119"/>
      <c r="B118" s="120"/>
      <c r="C118" s="121"/>
      <c r="D118" s="122"/>
      <c r="E118" s="123"/>
      <c r="F118" s="124"/>
      <c r="G118" s="129"/>
      <c r="H118" s="143"/>
      <c r="I118" s="151"/>
      <c r="J118" s="91"/>
      <c r="K118" s="127"/>
      <c r="L118" s="136"/>
      <c r="M118" s="96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1:23" s="113" customFormat="1" ht="15.75">
      <c r="A119" s="119"/>
      <c r="B119" s="120"/>
      <c r="C119" s="121"/>
      <c r="D119" s="122"/>
      <c r="E119" s="123"/>
      <c r="F119" s="124"/>
      <c r="G119" s="129"/>
      <c r="H119" s="143"/>
      <c r="I119" s="151"/>
      <c r="J119" s="91"/>
      <c r="K119" s="127"/>
      <c r="L119" s="136"/>
      <c r="M119" s="96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1:23" s="113" customFormat="1" ht="15.75">
      <c r="A120" s="119"/>
      <c r="B120" s="120"/>
      <c r="C120" s="121"/>
      <c r="D120" s="122"/>
      <c r="E120" s="123"/>
      <c r="F120" s="124"/>
      <c r="G120" s="129"/>
      <c r="H120" s="143"/>
      <c r="I120" s="151"/>
      <c r="J120" s="91"/>
      <c r="K120" s="127"/>
      <c r="L120" s="129"/>
      <c r="M120" s="96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1:23" s="113" customFormat="1" ht="15.75">
      <c r="A121" s="119"/>
      <c r="B121" s="120"/>
      <c r="C121" s="121"/>
      <c r="D121" s="122"/>
      <c r="E121" s="123"/>
      <c r="F121" s="124"/>
      <c r="G121" s="129"/>
      <c r="H121" s="143"/>
      <c r="I121" s="151"/>
      <c r="J121" s="91"/>
      <c r="K121" s="127"/>
      <c r="L121" s="129"/>
      <c r="M121" s="96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1:23" s="113" customFormat="1" ht="15.75">
      <c r="A122" s="119"/>
      <c r="B122" s="120"/>
      <c r="C122" s="121"/>
      <c r="D122" s="122"/>
      <c r="E122" s="123"/>
      <c r="F122" s="124"/>
      <c r="G122" s="129"/>
      <c r="H122" s="143"/>
      <c r="I122" s="151"/>
      <c r="J122" s="91"/>
      <c r="K122" s="127"/>
      <c r="L122" s="153"/>
      <c r="M122" s="96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1:116" s="113" customFormat="1" ht="15.75">
      <c r="A123" s="119"/>
      <c r="B123" s="120"/>
      <c r="C123" s="121"/>
      <c r="D123" s="122"/>
      <c r="E123" s="123"/>
      <c r="F123" s="124"/>
      <c r="G123" s="129"/>
      <c r="H123" s="143"/>
      <c r="I123" s="151"/>
      <c r="J123" s="91"/>
      <c r="K123" s="127"/>
      <c r="L123" s="153"/>
      <c r="M123" s="96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</row>
    <row r="124" spans="1:116" s="113" customFormat="1" ht="15.75">
      <c r="A124" s="119"/>
      <c r="B124" s="120"/>
      <c r="C124" s="121"/>
      <c r="D124" s="122"/>
      <c r="E124" s="123"/>
      <c r="F124" s="124"/>
      <c r="G124" s="129"/>
      <c r="H124" s="143"/>
      <c r="I124" s="151"/>
      <c r="J124" s="91"/>
      <c r="K124" s="127"/>
      <c r="L124" s="153"/>
      <c r="M124" s="96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</row>
    <row r="125" spans="1:116" s="113" customFormat="1" ht="15.75">
      <c r="A125" s="119"/>
      <c r="B125" s="120"/>
      <c r="C125" s="121"/>
      <c r="D125" s="122"/>
      <c r="E125" s="123"/>
      <c r="F125" s="124"/>
      <c r="G125" s="129"/>
      <c r="H125" s="143"/>
      <c r="I125" s="157"/>
      <c r="J125" s="91"/>
      <c r="K125" s="127"/>
      <c r="L125" s="161"/>
      <c r="M125" s="96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</row>
    <row r="126" spans="1:116" s="113" customFormat="1" ht="15.75">
      <c r="A126" s="119"/>
      <c r="B126" s="120"/>
      <c r="C126" s="121"/>
      <c r="D126" s="122"/>
      <c r="E126" s="123"/>
      <c r="F126" s="124"/>
      <c r="G126" s="129"/>
      <c r="H126" s="143"/>
      <c r="I126" s="151"/>
      <c r="J126" s="91"/>
      <c r="K126" s="127"/>
      <c r="L126" s="136"/>
      <c r="M126" s="96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</row>
    <row r="127" spans="1:116" s="113" customFormat="1" ht="15.75">
      <c r="A127" s="119"/>
      <c r="B127" s="120"/>
      <c r="C127" s="121"/>
      <c r="D127" s="122"/>
      <c r="E127" s="123"/>
      <c r="F127" s="124"/>
      <c r="G127" s="129"/>
      <c r="H127" s="143"/>
      <c r="I127" s="157"/>
      <c r="J127" s="91"/>
      <c r="K127" s="162"/>
      <c r="L127" s="163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</row>
    <row r="128" spans="1:116" s="113" customFormat="1" ht="15.75">
      <c r="A128" s="119"/>
      <c r="B128" s="120"/>
      <c r="C128" s="121"/>
      <c r="D128" s="122"/>
      <c r="E128" s="123"/>
      <c r="F128" s="124"/>
      <c r="G128" s="129"/>
      <c r="H128" s="143"/>
      <c r="I128" s="151"/>
      <c r="J128" s="91"/>
      <c r="K128" s="153"/>
      <c r="L128" s="153"/>
      <c r="M128" s="96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</row>
    <row r="129" spans="1:116" s="50" customFormat="1" ht="15.75">
      <c r="A129" s="119"/>
      <c r="B129" s="120"/>
      <c r="C129" s="121"/>
      <c r="D129" s="122"/>
      <c r="E129" s="123"/>
      <c r="F129" s="124"/>
      <c r="G129" s="129"/>
      <c r="H129" s="143"/>
      <c r="I129" s="151"/>
      <c r="J129" s="91"/>
      <c r="K129" s="127"/>
      <c r="L129" s="136"/>
      <c r="M129" s="96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</row>
    <row r="130" spans="1:116" s="113" customFormat="1" ht="15.75">
      <c r="A130" s="119"/>
      <c r="B130" s="120"/>
      <c r="C130" s="121"/>
      <c r="D130" s="122"/>
      <c r="E130" s="123"/>
      <c r="F130" s="124"/>
      <c r="G130" s="129"/>
      <c r="H130" s="143"/>
      <c r="I130" s="157"/>
      <c r="J130" s="91"/>
      <c r="K130" s="164"/>
      <c r="L130" s="165"/>
      <c r="M130" s="96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</row>
    <row r="131" spans="1:116" s="113" customFormat="1" ht="15.75">
      <c r="A131" s="119"/>
      <c r="B131" s="120"/>
      <c r="C131" s="121"/>
      <c r="D131" s="122"/>
      <c r="E131" s="123"/>
      <c r="F131" s="124"/>
      <c r="G131" s="129"/>
      <c r="H131" s="143"/>
      <c r="I131" s="151"/>
      <c r="J131" s="91"/>
      <c r="K131" s="127"/>
      <c r="L131" s="136"/>
      <c r="M131" s="96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</row>
    <row r="132" spans="1:116" s="113" customFormat="1" ht="15.75">
      <c r="A132" s="119"/>
      <c r="B132" s="120"/>
      <c r="C132" s="121"/>
      <c r="D132" s="122"/>
      <c r="E132" s="123"/>
      <c r="F132" s="124"/>
      <c r="G132" s="129"/>
      <c r="H132" s="143"/>
      <c r="I132" s="151"/>
      <c r="J132" s="91"/>
      <c r="K132" s="127"/>
      <c r="L132" s="154"/>
      <c r="M132" s="96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</row>
    <row r="133" spans="1:116" s="113" customFormat="1" ht="15.75">
      <c r="A133" s="119"/>
      <c r="B133" s="120"/>
      <c r="C133" s="121"/>
      <c r="D133" s="122"/>
      <c r="E133" s="123"/>
      <c r="F133" s="124"/>
      <c r="G133" s="129"/>
      <c r="H133" s="143"/>
      <c r="I133" s="151"/>
      <c r="J133" s="91"/>
      <c r="K133" s="127"/>
      <c r="L133" s="153"/>
      <c r="M133" s="96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</row>
    <row r="134" spans="1:116" s="50" customFormat="1" ht="15.75">
      <c r="A134" s="119"/>
      <c r="B134" s="120"/>
      <c r="C134" s="121"/>
      <c r="D134" s="122"/>
      <c r="E134" s="123"/>
      <c r="F134" s="124"/>
      <c r="G134" s="129"/>
      <c r="H134" s="143"/>
      <c r="I134" s="151"/>
      <c r="J134" s="91"/>
      <c r="K134" s="127"/>
      <c r="L134" s="129"/>
      <c r="M134" s="128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</row>
    <row r="135" spans="1:116" s="50" customFormat="1" ht="15.75">
      <c r="A135" s="119"/>
      <c r="B135" s="120"/>
      <c r="C135" s="121"/>
      <c r="D135" s="122"/>
      <c r="E135" s="123"/>
      <c r="F135" s="124"/>
      <c r="G135" s="129"/>
      <c r="H135" s="143"/>
      <c r="I135" s="151"/>
      <c r="J135" s="91"/>
      <c r="K135" s="127"/>
      <c r="L135" s="129"/>
      <c r="M135" s="128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</row>
    <row r="136" spans="1:116" s="113" customFormat="1" ht="15.75">
      <c r="A136" s="119"/>
      <c r="B136" s="120"/>
      <c r="C136" s="121"/>
      <c r="D136" s="122"/>
      <c r="E136" s="123"/>
      <c r="F136" s="124"/>
      <c r="G136" s="129"/>
      <c r="H136" s="143"/>
      <c r="I136" s="151"/>
      <c r="J136" s="91"/>
      <c r="K136" s="153"/>
      <c r="L136" s="154"/>
      <c r="M136" s="96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</row>
    <row r="137" spans="1:116" s="113" customFormat="1" ht="15.75">
      <c r="A137" s="119"/>
      <c r="B137" s="120"/>
      <c r="C137" s="121"/>
      <c r="D137" s="122"/>
      <c r="E137" s="123"/>
      <c r="F137" s="124"/>
      <c r="G137" s="129"/>
      <c r="H137" s="143"/>
      <c r="I137" s="151"/>
      <c r="J137" s="91"/>
      <c r="K137" s="153"/>
      <c r="L137" s="153"/>
      <c r="M137" s="96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</row>
    <row r="138" spans="1:116" s="50" customFormat="1" ht="15.75">
      <c r="A138" s="119"/>
      <c r="B138" s="120"/>
      <c r="C138" s="121"/>
      <c r="D138" s="122"/>
      <c r="E138" s="123"/>
      <c r="F138" s="124"/>
      <c r="G138" s="129"/>
      <c r="H138" s="143"/>
      <c r="I138" s="151"/>
      <c r="J138" s="91"/>
      <c r="K138" s="127"/>
      <c r="L138" s="161"/>
      <c r="M138" s="128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</row>
    <row r="139" spans="1:116" s="50" customFormat="1" ht="15.75">
      <c r="A139" s="119"/>
      <c r="B139" s="120"/>
      <c r="C139" s="121"/>
      <c r="D139" s="122"/>
      <c r="E139" s="123"/>
      <c r="F139" s="124"/>
      <c r="G139" s="129"/>
      <c r="H139" s="143"/>
      <c r="I139" s="151"/>
      <c r="J139" s="91"/>
      <c r="K139" s="127"/>
      <c r="L139" s="136"/>
      <c r="M139" s="128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</row>
    <row r="140" spans="1:116" s="113" customFormat="1" ht="15.75">
      <c r="A140" s="119"/>
      <c r="B140" s="120"/>
      <c r="C140" s="121"/>
      <c r="D140" s="122"/>
      <c r="E140" s="123"/>
      <c r="F140" s="124"/>
      <c r="G140" s="129"/>
      <c r="H140" s="143"/>
      <c r="I140" s="151"/>
      <c r="J140" s="91"/>
      <c r="K140" s="127"/>
      <c r="L140" s="136"/>
      <c r="M140" s="96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</row>
    <row r="141" spans="1:116" s="50" customFormat="1" ht="15.75">
      <c r="A141" s="119"/>
      <c r="B141" s="120"/>
      <c r="C141" s="166"/>
      <c r="D141" s="122"/>
      <c r="E141" s="123"/>
      <c r="F141" s="124"/>
      <c r="G141" s="129"/>
      <c r="H141" s="143"/>
      <c r="I141" s="151"/>
      <c r="J141" s="91"/>
      <c r="K141" s="127"/>
      <c r="L141" s="155"/>
      <c r="M141" s="16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</row>
    <row r="142" spans="1:116" s="113" customFormat="1" ht="15.75">
      <c r="A142" s="119"/>
      <c r="B142" s="120"/>
      <c r="C142" s="121"/>
      <c r="D142" s="122"/>
      <c r="E142" s="123"/>
      <c r="F142" s="124"/>
      <c r="G142" s="129"/>
      <c r="H142" s="143"/>
      <c r="I142" s="151"/>
      <c r="J142" s="91"/>
      <c r="K142" s="127"/>
      <c r="L142" s="136"/>
      <c r="M142" s="96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</row>
    <row r="143" spans="1:116" s="113" customFormat="1" ht="15.75">
      <c r="A143" s="119"/>
      <c r="B143" s="120"/>
      <c r="C143" s="121"/>
      <c r="D143" s="122"/>
      <c r="E143" s="123"/>
      <c r="F143" s="124"/>
      <c r="G143" s="129"/>
      <c r="H143" s="143"/>
      <c r="I143" s="92"/>
      <c r="J143" s="91"/>
      <c r="K143" s="127"/>
      <c r="L143" s="136"/>
      <c r="M143" s="96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</row>
    <row r="144" spans="1:116" s="50" customFormat="1" ht="15.75">
      <c r="A144" s="119"/>
      <c r="B144" s="120"/>
      <c r="C144" s="121"/>
      <c r="D144" s="122"/>
      <c r="E144" s="123"/>
      <c r="F144" s="124"/>
      <c r="G144" s="129"/>
      <c r="H144" s="143"/>
      <c r="I144" s="92"/>
      <c r="J144" s="92"/>
      <c r="K144" s="127"/>
      <c r="L144" s="136"/>
      <c r="M144" s="128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</row>
    <row r="145" spans="1:116" s="113" customFormat="1" ht="15.75">
      <c r="A145" s="119"/>
      <c r="B145" s="120"/>
      <c r="C145" s="121"/>
      <c r="D145" s="122"/>
      <c r="E145" s="123"/>
      <c r="F145" s="124"/>
      <c r="G145" s="129"/>
      <c r="H145" s="143"/>
      <c r="I145" s="92"/>
      <c r="J145" s="91"/>
      <c r="K145" s="127"/>
      <c r="L145" s="136"/>
      <c r="M145" s="96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</row>
    <row r="146" spans="1:116" s="113" customFormat="1" ht="15.75">
      <c r="A146" s="119"/>
      <c r="B146" s="120"/>
      <c r="C146" s="121"/>
      <c r="D146" s="122"/>
      <c r="E146" s="123"/>
      <c r="F146" s="124"/>
      <c r="G146" s="129"/>
      <c r="H146" s="143"/>
      <c r="I146" s="92"/>
      <c r="J146" s="91"/>
      <c r="K146" s="127"/>
      <c r="L146" s="136"/>
      <c r="M146" s="96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</row>
    <row r="147" spans="1:116" s="113" customFormat="1" ht="15.75">
      <c r="A147" s="119"/>
      <c r="B147" s="120"/>
      <c r="C147" s="121"/>
      <c r="D147" s="122"/>
      <c r="E147" s="123"/>
      <c r="F147" s="124"/>
      <c r="G147" s="129"/>
      <c r="H147" s="143"/>
      <c r="I147" s="92"/>
      <c r="J147" s="91"/>
      <c r="K147" s="127"/>
      <c r="L147" s="136"/>
      <c r="M147" s="96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</row>
    <row r="148" spans="1:116" s="113" customFormat="1" ht="15.75">
      <c r="A148" s="119"/>
      <c r="B148" s="120"/>
      <c r="C148" s="121"/>
      <c r="D148" s="122"/>
      <c r="E148" s="123"/>
      <c r="F148" s="124"/>
      <c r="G148" s="129"/>
      <c r="H148" s="143"/>
      <c r="I148" s="92"/>
      <c r="J148" s="92"/>
      <c r="K148" s="127"/>
      <c r="L148" s="136"/>
      <c r="M148" s="96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</row>
    <row r="149" spans="1:116" s="113" customFormat="1" ht="15.75">
      <c r="A149" s="119"/>
      <c r="B149" s="120"/>
      <c r="C149" s="121"/>
      <c r="D149" s="122"/>
      <c r="E149" s="123"/>
      <c r="F149" s="124"/>
      <c r="G149" s="129"/>
      <c r="H149" s="143"/>
      <c r="I149" s="92"/>
      <c r="J149" s="92"/>
      <c r="K149" s="127"/>
      <c r="L149" s="136"/>
      <c r="M149" s="138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</row>
    <row r="150" spans="1:116" s="113" customFormat="1" ht="15.75">
      <c r="A150" s="119"/>
      <c r="B150" s="120"/>
      <c r="C150" s="121"/>
      <c r="D150" s="122"/>
      <c r="E150" s="123"/>
      <c r="F150" s="124"/>
      <c r="G150" s="129"/>
      <c r="H150" s="143"/>
      <c r="I150" s="92"/>
      <c r="J150" s="92"/>
      <c r="K150" s="127"/>
      <c r="L150" s="136"/>
      <c r="M150" s="138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</row>
    <row r="151" spans="1:116" s="113" customFormat="1" ht="15.75">
      <c r="A151" s="119"/>
      <c r="B151" s="120"/>
      <c r="C151" s="92"/>
      <c r="D151" s="122"/>
      <c r="E151" s="123"/>
      <c r="F151" s="124"/>
      <c r="G151" s="129"/>
      <c r="H151" s="143"/>
      <c r="I151" s="92"/>
      <c r="J151" s="92"/>
      <c r="K151" s="127"/>
      <c r="L151" s="136"/>
      <c r="M151" s="138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</row>
    <row r="152" spans="1:116" s="50" customFormat="1" ht="15.75">
      <c r="A152" s="119"/>
      <c r="B152" s="120"/>
      <c r="C152" s="92"/>
      <c r="D152" s="122"/>
      <c r="E152" s="123"/>
      <c r="F152" s="124"/>
      <c r="G152" s="129"/>
      <c r="H152" s="143"/>
      <c r="I152" s="92"/>
      <c r="J152" s="92"/>
      <c r="K152" s="127"/>
      <c r="L152" s="136"/>
      <c r="M152" s="138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</row>
    <row r="153" spans="1:116" s="50" customFormat="1" ht="15.75">
      <c r="A153" s="119"/>
      <c r="B153" s="120"/>
      <c r="C153" s="92"/>
      <c r="D153" s="122"/>
      <c r="E153" s="123"/>
      <c r="F153" s="124"/>
      <c r="G153" s="129"/>
      <c r="H153" s="143"/>
      <c r="I153" s="92"/>
      <c r="J153" s="92"/>
      <c r="K153" s="127"/>
      <c r="L153" s="136"/>
      <c r="M153" s="138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</row>
    <row r="154" spans="1:116" s="50" customFormat="1" ht="15.75">
      <c r="A154" s="119"/>
      <c r="B154" s="120"/>
      <c r="C154" s="92"/>
      <c r="D154" s="122"/>
      <c r="E154" s="123"/>
      <c r="F154" s="124"/>
      <c r="G154" s="129"/>
      <c r="H154" s="143"/>
      <c r="I154" s="92"/>
      <c r="J154" s="92"/>
      <c r="K154" s="127"/>
      <c r="L154" s="136"/>
      <c r="M154" s="138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</row>
    <row r="155" spans="1:116" s="50" customFormat="1" ht="15.75">
      <c r="A155" s="119"/>
      <c r="B155" s="120"/>
      <c r="C155" s="92"/>
      <c r="D155" s="122"/>
      <c r="E155" s="123"/>
      <c r="F155" s="124"/>
      <c r="G155" s="129"/>
      <c r="H155" s="143"/>
      <c r="I155" s="92"/>
      <c r="J155" s="92"/>
      <c r="K155" s="127"/>
      <c r="L155" s="136"/>
      <c r="M155" s="138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</row>
    <row r="156" spans="1:116" s="113" customFormat="1" ht="15.75">
      <c r="A156" s="119"/>
      <c r="B156" s="120"/>
      <c r="C156" s="92"/>
      <c r="D156" s="122"/>
      <c r="E156" s="123"/>
      <c r="F156" s="124"/>
      <c r="G156" s="129"/>
      <c r="H156" s="143"/>
      <c r="I156" s="92"/>
      <c r="J156" s="92"/>
      <c r="K156" s="127"/>
      <c r="L156" s="136"/>
      <c r="M156" s="138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</row>
    <row r="157" spans="1:116" s="113" customFormat="1" ht="15.75">
      <c r="A157" s="119"/>
      <c r="B157" s="120"/>
      <c r="C157" s="92"/>
      <c r="D157" s="122"/>
      <c r="E157" s="123"/>
      <c r="F157" s="124"/>
      <c r="G157" s="129"/>
      <c r="H157" s="143"/>
      <c r="I157" s="92"/>
      <c r="J157" s="92"/>
      <c r="K157" s="127"/>
      <c r="L157" s="136"/>
      <c r="M157" s="138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</row>
    <row r="158" spans="1:116" s="50" customFormat="1" ht="15.75">
      <c r="A158" s="119"/>
      <c r="B158" s="120"/>
      <c r="C158" s="168"/>
      <c r="D158" s="122"/>
      <c r="E158" s="123"/>
      <c r="F158" s="124"/>
      <c r="G158" s="129"/>
      <c r="H158" s="143"/>
      <c r="I158" s="91"/>
      <c r="J158" s="91"/>
      <c r="K158" s="127"/>
      <c r="L158" s="136"/>
      <c r="M158" s="128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</row>
    <row r="159" spans="1:116" s="50" customFormat="1" ht="15.75">
      <c r="A159" s="119"/>
      <c r="B159" s="120"/>
      <c r="C159" s="168"/>
      <c r="D159" s="122"/>
      <c r="E159" s="123"/>
      <c r="F159" s="124"/>
      <c r="G159" s="129"/>
      <c r="H159" s="143"/>
      <c r="I159" s="91"/>
      <c r="J159" s="91"/>
      <c r="K159" s="127"/>
      <c r="L159" s="136"/>
      <c r="M159" s="128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</row>
    <row r="160" spans="1:116" s="50" customFormat="1" ht="15.75">
      <c r="A160" s="126"/>
      <c r="B160" s="89"/>
      <c r="C160" s="121"/>
      <c r="D160" s="93"/>
      <c r="E160" s="94"/>
      <c r="F160" s="124"/>
      <c r="G160" s="92"/>
      <c r="H160" s="89"/>
      <c r="I160" s="91"/>
      <c r="J160" s="91"/>
      <c r="K160" s="127"/>
      <c r="L160" s="129"/>
      <c r="M160" s="96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</row>
    <row r="161" spans="1:116" s="50" customFormat="1" ht="15.75">
      <c r="A161" s="126"/>
      <c r="B161" s="89"/>
      <c r="C161" s="121"/>
      <c r="D161" s="93"/>
      <c r="E161" s="94"/>
      <c r="F161" s="124"/>
      <c r="G161" s="92"/>
      <c r="H161" s="89"/>
      <c r="I161" s="91"/>
      <c r="J161" s="91"/>
      <c r="K161" s="127"/>
      <c r="L161" s="136"/>
      <c r="M161" s="169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</row>
    <row r="162" spans="1:116" s="50" customFormat="1" ht="15.75">
      <c r="A162" s="126"/>
      <c r="B162" s="89"/>
      <c r="C162" s="121"/>
      <c r="D162" s="93"/>
      <c r="E162" s="94"/>
      <c r="F162" s="124"/>
      <c r="G162" s="92"/>
      <c r="H162" s="89"/>
      <c r="I162" s="91"/>
      <c r="J162" s="91"/>
      <c r="K162" s="127"/>
      <c r="L162" s="136"/>
      <c r="M162" s="169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</row>
    <row r="163" spans="1:116" s="113" customFormat="1" ht="15.75">
      <c r="A163" s="126"/>
      <c r="B163" s="89"/>
      <c r="C163" s="121"/>
      <c r="D163" s="93"/>
      <c r="E163" s="94"/>
      <c r="F163" s="124"/>
      <c r="G163" s="92"/>
      <c r="H163" s="89"/>
      <c r="I163" s="91"/>
      <c r="J163" s="91"/>
      <c r="K163" s="127"/>
      <c r="L163" s="170"/>
      <c r="M163" s="96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</row>
    <row r="164" spans="1:116" s="113" customFormat="1" ht="15.75">
      <c r="A164" s="126"/>
      <c r="B164" s="89"/>
      <c r="C164" s="121"/>
      <c r="D164" s="93"/>
      <c r="E164" s="94"/>
      <c r="F164" s="124"/>
      <c r="G164" s="92"/>
      <c r="H164" s="89"/>
      <c r="I164" s="91"/>
      <c r="J164" s="91"/>
      <c r="K164" s="127"/>
      <c r="L164" s="171"/>
      <c r="M164" s="96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</row>
    <row r="165" spans="1:116" s="113" customFormat="1" ht="15.75">
      <c r="A165" s="89"/>
      <c r="B165" s="89"/>
      <c r="C165" s="121"/>
      <c r="D165" s="93"/>
      <c r="E165" s="94"/>
      <c r="F165" s="124"/>
      <c r="G165" s="92"/>
      <c r="H165" s="89"/>
      <c r="I165" s="91"/>
      <c r="J165" s="91"/>
      <c r="K165" s="127"/>
      <c r="L165" s="136"/>
      <c r="M165" s="96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</row>
    <row r="166" spans="1:116" s="113" customFormat="1" ht="15.75">
      <c r="A166" s="126"/>
      <c r="B166" s="89"/>
      <c r="C166" s="121"/>
      <c r="D166" s="93"/>
      <c r="E166" s="94"/>
      <c r="F166" s="124"/>
      <c r="G166" s="92"/>
      <c r="H166" s="89"/>
      <c r="I166" s="91"/>
      <c r="J166" s="91"/>
      <c r="K166" s="127"/>
      <c r="L166" s="136"/>
      <c r="M166" s="96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</row>
    <row r="167" spans="1:116" s="113" customFormat="1" ht="15.75">
      <c r="A167" s="119"/>
      <c r="B167" s="109"/>
      <c r="C167" s="121"/>
      <c r="D167" s="172"/>
      <c r="E167" s="173"/>
      <c r="F167" s="174"/>
      <c r="G167" s="92"/>
      <c r="H167" s="89"/>
      <c r="I167" s="175"/>
      <c r="J167" s="175"/>
      <c r="K167" s="128"/>
      <c r="L167" s="129"/>
      <c r="M167" s="96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</row>
    <row r="168" spans="1:116" s="113" customFormat="1" ht="15.75">
      <c r="A168" s="119"/>
      <c r="B168" s="109"/>
      <c r="C168" s="121"/>
      <c r="D168" s="172"/>
      <c r="E168" s="176"/>
      <c r="F168" s="174"/>
      <c r="G168" s="92"/>
      <c r="H168" s="89"/>
      <c r="I168" s="175"/>
      <c r="J168" s="175"/>
      <c r="K168" s="128"/>
      <c r="L168" s="129"/>
      <c r="M168" s="96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</row>
    <row r="169" spans="1:116" s="50" customFormat="1" ht="15.75">
      <c r="A169" s="119"/>
      <c r="B169" s="109"/>
      <c r="C169" s="121"/>
      <c r="D169" s="172"/>
      <c r="E169" s="173"/>
      <c r="F169" s="174"/>
      <c r="G169" s="92"/>
      <c r="H169" s="89"/>
      <c r="I169" s="92"/>
      <c r="J169" s="92"/>
      <c r="K169" s="128"/>
      <c r="L169" s="129"/>
      <c r="M169" s="96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</row>
    <row r="170" spans="1:116" s="50" customFormat="1" ht="15">
      <c r="A170" s="90"/>
      <c r="B170" s="89"/>
      <c r="C170" s="92"/>
      <c r="D170" s="93"/>
      <c r="E170" s="94"/>
      <c r="F170" s="95">
        <f>SUM(F5:F169)</f>
        <v>9244.12</v>
      </c>
      <c r="G170" s="92"/>
      <c r="H170" s="89"/>
      <c r="I170" s="92"/>
      <c r="J170" s="92"/>
      <c r="K170" s="29"/>
      <c r="L170" s="20"/>
      <c r="M170" s="55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</row>
    <row r="171" spans="1:116" s="50" customFormat="1" ht="15">
      <c r="A171" s="90"/>
      <c r="B171" s="89"/>
      <c r="C171" s="92"/>
      <c r="D171" s="93"/>
      <c r="E171" s="94"/>
      <c r="F171" s="95"/>
      <c r="G171" s="92"/>
      <c r="H171" s="89"/>
      <c r="I171" s="92"/>
      <c r="J171" s="92"/>
      <c r="K171" s="29"/>
      <c r="L171" s="20"/>
      <c r="M171" s="55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</row>
    <row r="172" spans="1:23" s="50" customFormat="1" ht="15">
      <c r="A172" s="90"/>
      <c r="B172" s="89"/>
      <c r="C172" s="92"/>
      <c r="D172" s="93"/>
      <c r="E172" s="94"/>
      <c r="F172" s="95"/>
      <c r="G172" s="92"/>
      <c r="H172" s="89"/>
      <c r="I172" s="92"/>
      <c r="J172" s="92"/>
      <c r="K172" s="29"/>
      <c r="L172" s="20"/>
      <c r="M172" s="55"/>
      <c r="O172" s="97"/>
      <c r="P172" s="97"/>
      <c r="Q172" s="97"/>
      <c r="R172" s="97"/>
      <c r="S172" s="97"/>
      <c r="T172" s="97"/>
      <c r="U172" s="97"/>
      <c r="V172" s="97"/>
      <c r="W172" s="97"/>
    </row>
    <row r="178" spans="1:23" s="50" customFormat="1" ht="15">
      <c r="A178" s="19"/>
      <c r="B178" s="53"/>
      <c r="C178" s="49"/>
      <c r="D178" s="56"/>
      <c r="E178" s="57"/>
      <c r="F178" s="58"/>
      <c r="G178" s="49"/>
      <c r="H178" s="53"/>
      <c r="I178" s="29"/>
      <c r="J178" s="19"/>
      <c r="K178" s="29"/>
      <c r="L178" s="20"/>
      <c r="M178" s="55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1:23" s="50" customFormat="1" ht="15">
      <c r="A179" s="19"/>
      <c r="B179" s="53"/>
      <c r="C179" s="49"/>
      <c r="D179" s="56"/>
      <c r="E179" s="57"/>
      <c r="F179" s="58"/>
      <c r="G179" s="49"/>
      <c r="H179" s="53"/>
      <c r="I179" s="29"/>
      <c r="J179" s="19"/>
      <c r="K179" s="29"/>
      <c r="L179" s="20"/>
      <c r="M179" s="55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1:23" s="50" customFormat="1" ht="15">
      <c r="A180" s="19"/>
      <c r="B180" s="53"/>
      <c r="C180" s="49"/>
      <c r="D180" s="56"/>
      <c r="E180" s="57"/>
      <c r="F180" s="58"/>
      <c r="G180" s="49"/>
      <c r="H180" s="53"/>
      <c r="I180" s="29"/>
      <c r="J180" s="19"/>
      <c r="K180" s="29"/>
      <c r="L180" s="20"/>
      <c r="M180" s="55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1:23" s="50" customFormat="1" ht="15">
      <c r="A181" s="19"/>
      <c r="B181" s="53"/>
      <c r="C181" s="49"/>
      <c r="D181" s="56"/>
      <c r="E181" s="57"/>
      <c r="F181" s="58"/>
      <c r="G181" s="49"/>
      <c r="H181" s="53"/>
      <c r="I181" s="29"/>
      <c r="J181" s="19"/>
      <c r="K181" s="29"/>
      <c r="L181" s="20"/>
      <c r="M181" s="55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1:23" s="50" customFormat="1" ht="15">
      <c r="A182" s="19"/>
      <c r="B182" s="53"/>
      <c r="C182" s="49"/>
      <c r="D182" s="56"/>
      <c r="E182" s="57"/>
      <c r="F182" s="58"/>
      <c r="G182" s="49"/>
      <c r="H182" s="53"/>
      <c r="I182" s="29"/>
      <c r="J182" s="19"/>
      <c r="K182" s="29"/>
      <c r="L182" s="20"/>
      <c r="M182" s="55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1:23" s="50" customFormat="1" ht="15">
      <c r="A183" s="19"/>
      <c r="B183" s="53"/>
      <c r="C183" s="49"/>
      <c r="D183" s="56"/>
      <c r="E183" s="57"/>
      <c r="F183" s="58"/>
      <c r="G183" s="49"/>
      <c r="H183" s="53"/>
      <c r="I183" s="29"/>
      <c r="J183" s="19"/>
      <c r="K183" s="29"/>
      <c r="L183" s="20"/>
      <c r="M183" s="55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1:23" s="50" customFormat="1" ht="15">
      <c r="A184" s="19"/>
      <c r="B184" s="53"/>
      <c r="C184" s="49"/>
      <c r="D184" s="56"/>
      <c r="E184" s="57"/>
      <c r="F184" s="58"/>
      <c r="G184" s="49"/>
      <c r="H184" s="53"/>
      <c r="I184" s="29"/>
      <c r="J184" s="19"/>
      <c r="K184" s="29"/>
      <c r="L184" s="20"/>
      <c r="M184" s="55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1:23" s="50" customFormat="1" ht="15">
      <c r="A185" s="19"/>
      <c r="B185" s="53"/>
      <c r="C185" s="49"/>
      <c r="D185" s="56"/>
      <c r="E185" s="57"/>
      <c r="F185" s="58"/>
      <c r="G185" s="49"/>
      <c r="H185" s="53"/>
      <c r="I185" s="29"/>
      <c r="J185" s="19"/>
      <c r="K185" s="29"/>
      <c r="L185" s="20"/>
      <c r="M185" s="55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1:23" ht="15">
      <c r="A186" s="5"/>
      <c r="B186" s="59"/>
      <c r="C186" s="34"/>
      <c r="D186" s="60"/>
      <c r="E186" s="61"/>
      <c r="F186" s="14"/>
      <c r="G186" s="34"/>
      <c r="H186" s="59"/>
      <c r="I186" s="62"/>
      <c r="J186" s="5"/>
      <c r="K186" s="62"/>
      <c r="L186" s="63"/>
      <c r="M186" s="35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1:23" ht="15">
      <c r="A187" s="5"/>
      <c r="B187" s="59"/>
      <c r="C187" s="34"/>
      <c r="D187" s="60"/>
      <c r="E187" s="61"/>
      <c r="F187" s="14"/>
      <c r="G187" s="34"/>
      <c r="H187" s="59"/>
      <c r="I187" s="62"/>
      <c r="J187" s="5"/>
      <c r="K187" s="62"/>
      <c r="L187" s="63"/>
      <c r="M187" s="35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1:23" ht="15">
      <c r="A188" s="5"/>
      <c r="B188" s="59"/>
      <c r="C188" s="34"/>
      <c r="D188" s="60"/>
      <c r="E188" s="61"/>
      <c r="F188" s="14"/>
      <c r="G188" s="34"/>
      <c r="H188" s="59"/>
      <c r="I188" s="62"/>
      <c r="J188" s="5"/>
      <c r="K188" s="62"/>
      <c r="L188" s="63"/>
      <c r="M188" s="35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1:23" ht="15">
      <c r="A189" s="5"/>
      <c r="B189" s="59"/>
      <c r="C189" s="34"/>
      <c r="D189" s="60"/>
      <c r="E189" s="61"/>
      <c r="F189" s="14"/>
      <c r="G189" s="34"/>
      <c r="H189" s="59"/>
      <c r="I189" s="62"/>
      <c r="J189" s="5"/>
      <c r="K189" s="62"/>
      <c r="L189" s="63"/>
      <c r="M189" s="35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1:23" ht="15">
      <c r="A190" s="5"/>
      <c r="B190" s="59"/>
      <c r="C190" s="34"/>
      <c r="D190" s="60"/>
      <c r="E190" s="61"/>
      <c r="F190" s="14"/>
      <c r="G190" s="34"/>
      <c r="H190" s="59"/>
      <c r="I190" s="62"/>
      <c r="J190" s="5"/>
      <c r="K190" s="62"/>
      <c r="L190" s="63"/>
      <c r="M190" s="35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1:23" ht="15">
      <c r="A191" s="5"/>
      <c r="B191" s="59"/>
      <c r="C191" s="34"/>
      <c r="D191" s="60"/>
      <c r="E191" s="61"/>
      <c r="F191" s="14"/>
      <c r="G191" s="34"/>
      <c r="H191" s="59"/>
      <c r="I191" s="62"/>
      <c r="J191" s="5"/>
      <c r="K191" s="62"/>
      <c r="L191" s="63"/>
      <c r="M191" s="35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1:23" ht="15">
      <c r="A192" s="5"/>
      <c r="B192" s="59"/>
      <c r="C192" s="34"/>
      <c r="D192" s="60"/>
      <c r="E192" s="61"/>
      <c r="F192" s="14"/>
      <c r="G192" s="34"/>
      <c r="H192" s="59"/>
      <c r="I192" s="62"/>
      <c r="J192" s="5"/>
      <c r="K192" s="62"/>
      <c r="L192" s="63"/>
      <c r="M192" s="35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1:23" ht="15">
      <c r="A193" s="5"/>
      <c r="B193" s="59"/>
      <c r="C193" s="34"/>
      <c r="D193" s="60"/>
      <c r="E193" s="61"/>
      <c r="F193" s="14"/>
      <c r="G193" s="34"/>
      <c r="H193" s="59"/>
      <c r="I193" s="62"/>
      <c r="J193" s="5"/>
      <c r="K193" s="62"/>
      <c r="L193" s="63"/>
      <c r="M193" s="35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1:23" ht="15">
      <c r="A194" s="5"/>
      <c r="B194" s="59"/>
      <c r="C194" s="34"/>
      <c r="D194" s="60"/>
      <c r="E194" s="61"/>
      <c r="F194" s="14"/>
      <c r="G194" s="34"/>
      <c r="H194" s="59"/>
      <c r="I194" s="62"/>
      <c r="J194" s="5"/>
      <c r="K194" s="62"/>
      <c r="L194" s="63"/>
      <c r="M194" s="35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1:23" ht="15">
      <c r="A195" s="5"/>
      <c r="B195" s="59"/>
      <c r="C195" s="34"/>
      <c r="D195" s="60"/>
      <c r="E195" s="61"/>
      <c r="F195" s="14"/>
      <c r="G195" s="34"/>
      <c r="H195" s="59"/>
      <c r="I195" s="62"/>
      <c r="J195" s="5"/>
      <c r="K195" s="62"/>
      <c r="L195" s="63"/>
      <c r="M195" s="35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1:23" ht="15">
      <c r="A196" s="5"/>
      <c r="B196" s="59"/>
      <c r="C196" s="34"/>
      <c r="D196" s="60"/>
      <c r="E196" s="61"/>
      <c r="F196" s="14"/>
      <c r="G196" s="34"/>
      <c r="H196" s="59"/>
      <c r="I196" s="62"/>
      <c r="J196" s="5"/>
      <c r="K196" s="62"/>
      <c r="L196" s="63"/>
      <c r="M196" s="35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1:23" ht="15">
      <c r="A197" s="5"/>
      <c r="B197" s="59"/>
      <c r="C197" s="34"/>
      <c r="D197" s="60"/>
      <c r="E197" s="61"/>
      <c r="F197" s="14"/>
      <c r="G197" s="34"/>
      <c r="H197" s="59"/>
      <c r="I197" s="62"/>
      <c r="J197" s="5"/>
      <c r="K197" s="62"/>
      <c r="L197" s="63"/>
      <c r="M197" s="35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1:23" ht="15">
      <c r="A198" s="5"/>
      <c r="B198" s="59"/>
      <c r="C198" s="34"/>
      <c r="D198" s="60"/>
      <c r="E198" s="61"/>
      <c r="F198" s="14"/>
      <c r="G198" s="34"/>
      <c r="H198" s="59"/>
      <c r="I198" s="62"/>
      <c r="J198" s="5"/>
      <c r="K198" s="62"/>
      <c r="L198" s="63"/>
      <c r="M198" s="35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1:23" ht="15">
      <c r="A199" s="5"/>
      <c r="B199" s="59"/>
      <c r="C199" s="34"/>
      <c r="D199" s="60"/>
      <c r="E199" s="61"/>
      <c r="F199" s="14"/>
      <c r="G199" s="34"/>
      <c r="H199" s="59"/>
      <c r="I199" s="62"/>
      <c r="J199" s="5"/>
      <c r="K199" s="62"/>
      <c r="L199" s="63"/>
      <c r="M199" s="35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1:23" ht="15">
      <c r="A200" s="5"/>
      <c r="B200" s="59"/>
      <c r="C200" s="34"/>
      <c r="D200" s="60"/>
      <c r="E200" s="61"/>
      <c r="F200" s="14"/>
      <c r="G200" s="34"/>
      <c r="H200" s="59"/>
      <c r="I200" s="62"/>
      <c r="J200" s="5"/>
      <c r="K200" s="62"/>
      <c r="L200" s="63"/>
      <c r="M200" s="35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1:23" ht="15">
      <c r="A201" s="5"/>
      <c r="B201" s="59"/>
      <c r="C201" s="34"/>
      <c r="D201" s="60"/>
      <c r="E201" s="61"/>
      <c r="F201" s="14"/>
      <c r="G201" s="34"/>
      <c r="H201" s="59"/>
      <c r="I201" s="62"/>
      <c r="J201" s="5"/>
      <c r="K201" s="62"/>
      <c r="L201" s="63"/>
      <c r="M201" s="35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1:23" ht="15">
      <c r="A202" s="5"/>
      <c r="B202" s="59"/>
      <c r="C202" s="34"/>
      <c r="D202" s="60"/>
      <c r="E202" s="61"/>
      <c r="F202" s="14"/>
      <c r="G202" s="34"/>
      <c r="H202" s="59"/>
      <c r="I202" s="62"/>
      <c r="J202" s="5"/>
      <c r="K202" s="62"/>
      <c r="L202" s="63"/>
      <c r="M202" s="35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1:23" ht="15">
      <c r="A203" s="5"/>
      <c r="B203" s="59"/>
      <c r="C203" s="34"/>
      <c r="D203" s="60"/>
      <c r="E203" s="61"/>
      <c r="F203" s="14"/>
      <c r="G203" s="34"/>
      <c r="H203" s="59"/>
      <c r="I203" s="62"/>
      <c r="J203" s="5"/>
      <c r="K203" s="62"/>
      <c r="L203" s="63"/>
      <c r="M203" s="35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1:23" ht="15">
      <c r="A204" s="5"/>
      <c r="B204" s="59"/>
      <c r="C204" s="34"/>
      <c r="D204" s="60"/>
      <c r="E204" s="61"/>
      <c r="F204" s="14"/>
      <c r="G204" s="34"/>
      <c r="H204" s="59"/>
      <c r="I204" s="62"/>
      <c r="J204" s="5"/>
      <c r="K204" s="62"/>
      <c r="L204" s="63"/>
      <c r="M204" s="35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1:23" ht="15">
      <c r="A205" s="5"/>
      <c r="B205" s="59"/>
      <c r="C205" s="34"/>
      <c r="D205" s="60"/>
      <c r="E205" s="61"/>
      <c r="F205" s="14"/>
      <c r="G205" s="34"/>
      <c r="H205" s="59"/>
      <c r="I205" s="62"/>
      <c r="J205" s="5"/>
      <c r="K205" s="62"/>
      <c r="L205" s="63"/>
      <c r="M205" s="35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1:23" ht="15">
      <c r="A206" s="5"/>
      <c r="B206" s="59"/>
      <c r="C206" s="34"/>
      <c r="D206" s="60"/>
      <c r="E206" s="61"/>
      <c r="F206" s="14"/>
      <c r="G206" s="34"/>
      <c r="H206" s="59"/>
      <c r="I206" s="62"/>
      <c r="J206" s="5"/>
      <c r="K206" s="62"/>
      <c r="L206" s="63"/>
      <c r="M206" s="35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1:23" ht="15">
      <c r="A207" s="5"/>
      <c r="B207" s="59"/>
      <c r="C207" s="34"/>
      <c r="D207" s="60"/>
      <c r="E207" s="61"/>
      <c r="F207" s="14"/>
      <c r="G207" s="34"/>
      <c r="H207" s="59"/>
      <c r="I207" s="62"/>
      <c r="J207" s="5"/>
      <c r="K207" s="62"/>
      <c r="L207" s="63"/>
      <c r="M207" s="35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1:23" ht="15">
      <c r="A208" s="5"/>
      <c r="B208" s="59"/>
      <c r="C208" s="34"/>
      <c r="D208" s="60"/>
      <c r="E208" s="61"/>
      <c r="F208" s="14"/>
      <c r="G208" s="34"/>
      <c r="H208" s="59"/>
      <c r="I208" s="62"/>
      <c r="J208" s="5"/>
      <c r="K208" s="62"/>
      <c r="L208" s="63"/>
      <c r="M208" s="35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1:23" ht="15">
      <c r="A209" s="5"/>
      <c r="B209" s="59"/>
      <c r="C209" s="34"/>
      <c r="D209" s="60"/>
      <c r="E209" s="61"/>
      <c r="F209" s="14"/>
      <c r="G209" s="34"/>
      <c r="H209" s="59"/>
      <c r="I209" s="62"/>
      <c r="J209" s="5"/>
      <c r="K209" s="62"/>
      <c r="L209" s="63"/>
      <c r="M209" s="35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1:23" ht="15">
      <c r="A210" s="5"/>
      <c r="B210" s="59"/>
      <c r="C210" s="34"/>
      <c r="D210" s="60"/>
      <c r="E210" s="61"/>
      <c r="F210" s="14"/>
      <c r="G210" s="34"/>
      <c r="H210" s="59"/>
      <c r="I210" s="62"/>
      <c r="J210" s="5"/>
      <c r="K210" s="62"/>
      <c r="L210" s="63"/>
      <c r="M210" s="35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1:23" ht="15">
      <c r="A211" s="5"/>
      <c r="B211" s="59"/>
      <c r="C211" s="34"/>
      <c r="D211" s="60"/>
      <c r="E211" s="61"/>
      <c r="F211" s="14"/>
      <c r="G211" s="34"/>
      <c r="H211" s="59"/>
      <c r="I211" s="62"/>
      <c r="J211" s="5"/>
      <c r="K211" s="62"/>
      <c r="L211" s="63"/>
      <c r="M211" s="35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1:23" ht="15">
      <c r="A212" s="5"/>
      <c r="B212" s="59"/>
      <c r="C212" s="34"/>
      <c r="D212" s="60"/>
      <c r="E212" s="61"/>
      <c r="F212" s="14"/>
      <c r="G212" s="34"/>
      <c r="H212" s="59"/>
      <c r="I212" s="62"/>
      <c r="J212" s="5"/>
      <c r="K212" s="62"/>
      <c r="L212" s="63"/>
      <c r="M212" s="35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1:23" ht="15">
      <c r="A213" s="5"/>
      <c r="B213" s="59"/>
      <c r="C213" s="34"/>
      <c r="D213" s="60"/>
      <c r="E213" s="61"/>
      <c r="F213" s="14"/>
      <c r="G213" s="34"/>
      <c r="H213" s="59"/>
      <c r="I213" s="62"/>
      <c r="J213" s="5"/>
      <c r="K213" s="62"/>
      <c r="L213" s="63"/>
      <c r="M213" s="35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1:23" ht="15">
      <c r="A214" s="5"/>
      <c r="B214" s="59"/>
      <c r="C214" s="34"/>
      <c r="D214" s="60"/>
      <c r="E214" s="61"/>
      <c r="F214" s="14"/>
      <c r="G214" s="34"/>
      <c r="H214" s="59"/>
      <c r="I214" s="62"/>
      <c r="J214" s="5"/>
      <c r="K214" s="62"/>
      <c r="L214" s="63"/>
      <c r="M214" s="35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1:23" ht="15">
      <c r="A215" s="5"/>
      <c r="B215" s="59"/>
      <c r="C215" s="34"/>
      <c r="D215" s="60"/>
      <c r="E215" s="61"/>
      <c r="F215" s="14"/>
      <c r="G215" s="34"/>
      <c r="H215" s="59"/>
      <c r="I215" s="62"/>
      <c r="J215" s="5"/>
      <c r="K215" s="62"/>
      <c r="L215" s="63"/>
      <c r="M215" s="35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1:13" ht="15">
      <c r="A216" s="5"/>
      <c r="B216" s="59"/>
      <c r="C216" s="34"/>
      <c r="D216" s="60"/>
      <c r="E216" s="61"/>
      <c r="F216" s="14"/>
      <c r="G216" s="34"/>
      <c r="H216" s="59"/>
      <c r="I216" s="62"/>
      <c r="J216" s="5"/>
      <c r="K216" s="62"/>
      <c r="L216" s="63"/>
      <c r="M216" s="35"/>
    </row>
    <row r="217" spans="1:13" ht="15">
      <c r="A217" s="5"/>
      <c r="B217" s="59"/>
      <c r="C217" s="34"/>
      <c r="D217" s="60"/>
      <c r="E217" s="61"/>
      <c r="F217" s="14"/>
      <c r="G217" s="34"/>
      <c r="H217" s="59"/>
      <c r="I217" s="62"/>
      <c r="J217" s="5"/>
      <c r="K217" s="62"/>
      <c r="L217" s="63"/>
      <c r="M217" s="35"/>
    </row>
    <row r="218" spans="1:13" ht="15">
      <c r="A218" s="5"/>
      <c r="B218" s="59"/>
      <c r="C218" s="34"/>
      <c r="D218" s="60"/>
      <c r="E218" s="61"/>
      <c r="F218" s="14"/>
      <c r="G218" s="34"/>
      <c r="H218" s="59"/>
      <c r="I218" s="62"/>
      <c r="J218" s="5"/>
      <c r="K218" s="62"/>
      <c r="L218" s="63"/>
      <c r="M218" s="35"/>
    </row>
    <row r="219" spans="1:13" ht="15">
      <c r="A219" s="5"/>
      <c r="B219" s="59"/>
      <c r="C219" s="34"/>
      <c r="D219" s="60"/>
      <c r="E219" s="61"/>
      <c r="F219" s="14"/>
      <c r="G219" s="34"/>
      <c r="H219" s="59"/>
      <c r="I219" s="62"/>
      <c r="J219" s="5"/>
      <c r="K219" s="62"/>
      <c r="L219" s="63"/>
      <c r="M219" s="35"/>
    </row>
    <row r="220" spans="1:13" ht="15">
      <c r="A220" s="5"/>
      <c r="B220" s="59"/>
      <c r="C220" s="34"/>
      <c r="D220" s="60"/>
      <c r="E220" s="61"/>
      <c r="F220" s="14"/>
      <c r="G220" s="34"/>
      <c r="H220" s="59"/>
      <c r="I220" s="62"/>
      <c r="J220" s="5"/>
      <c r="K220" s="62"/>
      <c r="L220" s="63"/>
      <c r="M220" s="35"/>
    </row>
    <row r="221" spans="1:13" ht="15">
      <c r="A221" s="5"/>
      <c r="B221" s="59"/>
      <c r="C221" s="34"/>
      <c r="D221" s="60"/>
      <c r="E221" s="61"/>
      <c r="F221" s="14"/>
      <c r="G221" s="34"/>
      <c r="H221" s="59"/>
      <c r="I221" s="62"/>
      <c r="J221" s="5"/>
      <c r="K221" s="62"/>
      <c r="L221" s="63"/>
      <c r="M221" s="35"/>
    </row>
    <row r="222" spans="1:13" ht="15">
      <c r="A222" s="5"/>
      <c r="B222" s="59"/>
      <c r="C222" s="34"/>
      <c r="D222" s="60"/>
      <c r="E222" s="61"/>
      <c r="F222" s="14"/>
      <c r="G222" s="34"/>
      <c r="H222" s="59"/>
      <c r="I222" s="62"/>
      <c r="J222" s="5"/>
      <c r="K222" s="62"/>
      <c r="L222" s="63"/>
      <c r="M222" s="35"/>
    </row>
    <row r="223" spans="1:13" ht="15">
      <c r="A223" s="5"/>
      <c r="B223" s="59"/>
      <c r="C223" s="34"/>
      <c r="D223" s="60"/>
      <c r="E223" s="61"/>
      <c r="F223" s="14"/>
      <c r="G223" s="34"/>
      <c r="H223" s="59"/>
      <c r="I223" s="62"/>
      <c r="J223" s="5"/>
      <c r="K223" s="62"/>
      <c r="L223" s="63"/>
      <c r="M223" s="35"/>
    </row>
    <row r="224" spans="1:13" ht="15">
      <c r="A224" s="5"/>
      <c r="B224" s="59"/>
      <c r="C224" s="34"/>
      <c r="D224" s="60"/>
      <c r="E224" s="61"/>
      <c r="F224" s="14"/>
      <c r="G224" s="34"/>
      <c r="H224" s="59"/>
      <c r="I224" s="62"/>
      <c r="J224" s="5"/>
      <c r="K224" s="62"/>
      <c r="L224" s="63"/>
      <c r="M224" s="35"/>
    </row>
    <row r="225" spans="1:13" ht="15">
      <c r="A225" s="5"/>
      <c r="B225" s="59"/>
      <c r="C225" s="34"/>
      <c r="D225" s="60"/>
      <c r="E225" s="61"/>
      <c r="F225" s="14"/>
      <c r="G225" s="34"/>
      <c r="H225" s="59"/>
      <c r="I225" s="62"/>
      <c r="J225" s="5"/>
      <c r="K225" s="62"/>
      <c r="L225" s="63"/>
      <c r="M225" s="35"/>
    </row>
    <row r="226" spans="1:13" ht="15">
      <c r="A226" s="5"/>
      <c r="B226" s="59"/>
      <c r="C226" s="34"/>
      <c r="D226" s="60"/>
      <c r="E226" s="61"/>
      <c r="F226" s="14"/>
      <c r="G226" s="34"/>
      <c r="H226" s="59"/>
      <c r="I226" s="62"/>
      <c r="J226" s="5"/>
      <c r="K226" s="62"/>
      <c r="L226" s="63"/>
      <c r="M226" s="35"/>
    </row>
    <row r="227" spans="1:13" ht="15">
      <c r="A227" s="5"/>
      <c r="B227" s="59"/>
      <c r="C227" s="34"/>
      <c r="D227" s="60"/>
      <c r="E227" s="61"/>
      <c r="F227" s="14"/>
      <c r="G227" s="34"/>
      <c r="H227" s="59"/>
      <c r="I227" s="62"/>
      <c r="J227" s="5"/>
      <c r="K227" s="62"/>
      <c r="L227" s="63"/>
      <c r="M227" s="35"/>
    </row>
    <row r="228" spans="1:13" ht="15">
      <c r="A228" s="5"/>
      <c r="B228" s="59"/>
      <c r="C228" s="34"/>
      <c r="D228" s="60"/>
      <c r="E228" s="61"/>
      <c r="F228" s="14"/>
      <c r="G228" s="34"/>
      <c r="H228" s="59"/>
      <c r="I228" s="62"/>
      <c r="J228" s="5"/>
      <c r="K228" s="62"/>
      <c r="L228" s="63"/>
      <c r="M228" s="35"/>
    </row>
    <row r="229" spans="1:13" ht="15">
      <c r="A229" s="5"/>
      <c r="B229" s="59"/>
      <c r="C229" s="34"/>
      <c r="D229" s="60"/>
      <c r="E229" s="61"/>
      <c r="F229" s="14"/>
      <c r="G229" s="34"/>
      <c r="H229" s="59"/>
      <c r="I229" s="62"/>
      <c r="J229" s="5"/>
      <c r="K229" s="62"/>
      <c r="L229" s="63"/>
      <c r="M229" s="35"/>
    </row>
    <row r="230" spans="1:13" ht="15">
      <c r="A230" s="5"/>
      <c r="B230" s="59"/>
      <c r="C230" s="34"/>
      <c r="D230" s="60"/>
      <c r="E230" s="61"/>
      <c r="F230" s="14"/>
      <c r="G230" s="34"/>
      <c r="H230" s="59"/>
      <c r="I230" s="62"/>
      <c r="J230" s="5"/>
      <c r="K230" s="62"/>
      <c r="L230" s="63"/>
      <c r="M230" s="35"/>
    </row>
    <row r="231" spans="1:13" ht="15">
      <c r="A231" s="5"/>
      <c r="B231" s="59"/>
      <c r="C231" s="34"/>
      <c r="D231" s="60"/>
      <c r="E231" s="61"/>
      <c r="F231" s="14"/>
      <c r="G231" s="34"/>
      <c r="H231" s="59"/>
      <c r="I231" s="62"/>
      <c r="J231" s="5"/>
      <c r="K231" s="62"/>
      <c r="L231" s="63"/>
      <c r="M231" s="35"/>
    </row>
    <row r="232" spans="1:13" ht="15">
      <c r="A232" s="5"/>
      <c r="B232" s="59"/>
      <c r="C232" s="34"/>
      <c r="D232" s="60"/>
      <c r="E232" s="61"/>
      <c r="F232" s="14"/>
      <c r="G232" s="34"/>
      <c r="H232" s="59"/>
      <c r="I232" s="62"/>
      <c r="J232" s="5"/>
      <c r="K232" s="62"/>
      <c r="L232" s="63"/>
      <c r="M232" s="35"/>
    </row>
    <row r="233" spans="1:13" ht="15">
      <c r="A233" s="5"/>
      <c r="B233" s="59"/>
      <c r="C233" s="34"/>
      <c r="D233" s="60"/>
      <c r="E233" s="61"/>
      <c r="F233" s="14"/>
      <c r="G233" s="34"/>
      <c r="H233" s="59"/>
      <c r="I233" s="62"/>
      <c r="J233" s="5"/>
      <c r="K233" s="62"/>
      <c r="L233" s="63"/>
      <c r="M233" s="35"/>
    </row>
    <row r="234" spans="1:13" ht="15">
      <c r="A234" s="5"/>
      <c r="B234" s="59"/>
      <c r="C234" s="34"/>
      <c r="D234" s="60"/>
      <c r="E234" s="61"/>
      <c r="F234" s="14"/>
      <c r="G234" s="34"/>
      <c r="H234" s="59"/>
      <c r="I234" s="62"/>
      <c r="J234" s="5"/>
      <c r="K234" s="62"/>
      <c r="L234" s="63"/>
      <c r="M234" s="35"/>
    </row>
    <row r="235" spans="1:13" ht="15">
      <c r="A235" s="5"/>
      <c r="B235" s="59"/>
      <c r="C235" s="34"/>
      <c r="D235" s="60"/>
      <c r="E235" s="61"/>
      <c r="F235" s="14"/>
      <c r="G235" s="34"/>
      <c r="H235" s="59"/>
      <c r="I235" s="62"/>
      <c r="J235" s="5"/>
      <c r="K235" s="62"/>
      <c r="L235" s="63"/>
      <c r="M235" s="35"/>
    </row>
    <row r="236" spans="1:13" ht="15">
      <c r="A236" s="5"/>
      <c r="B236" s="59"/>
      <c r="C236" s="34"/>
      <c r="D236" s="60"/>
      <c r="E236" s="61"/>
      <c r="F236" s="14"/>
      <c r="G236" s="34"/>
      <c r="H236" s="59"/>
      <c r="I236" s="62"/>
      <c r="J236" s="5"/>
      <c r="K236" s="62"/>
      <c r="L236" s="63"/>
      <c r="M236" s="35"/>
    </row>
    <row r="237" spans="1:13" ht="15">
      <c r="A237" s="5"/>
      <c r="B237" s="59"/>
      <c r="C237" s="34"/>
      <c r="D237" s="60"/>
      <c r="E237" s="61"/>
      <c r="F237" s="14"/>
      <c r="G237" s="34"/>
      <c r="H237" s="59"/>
      <c r="I237" s="62"/>
      <c r="J237" s="5"/>
      <c r="K237" s="62"/>
      <c r="L237" s="63"/>
      <c r="M237" s="35"/>
    </row>
    <row r="238" spans="1:13" ht="15">
      <c r="A238" s="5"/>
      <c r="B238" s="59"/>
      <c r="C238" s="34"/>
      <c r="D238" s="60"/>
      <c r="E238" s="61"/>
      <c r="F238" s="14"/>
      <c r="G238" s="34"/>
      <c r="H238" s="59"/>
      <c r="I238" s="62"/>
      <c r="J238" s="5"/>
      <c r="K238" s="62"/>
      <c r="L238" s="63"/>
      <c r="M238" s="35"/>
    </row>
    <row r="239" spans="1:13" ht="15">
      <c r="A239" s="5"/>
      <c r="B239" s="59"/>
      <c r="C239" s="34"/>
      <c r="D239" s="60"/>
      <c r="E239" s="61"/>
      <c r="F239" s="14"/>
      <c r="G239" s="34"/>
      <c r="H239" s="59"/>
      <c r="I239" s="62"/>
      <c r="J239" s="5"/>
      <c r="K239" s="62"/>
      <c r="L239" s="63"/>
      <c r="M239" s="35"/>
    </row>
    <row r="240" spans="1:13" ht="15">
      <c r="A240" s="5"/>
      <c r="B240" s="59"/>
      <c r="C240" s="34"/>
      <c r="D240" s="60"/>
      <c r="E240" s="61"/>
      <c r="F240" s="14"/>
      <c r="G240" s="34"/>
      <c r="H240" s="59"/>
      <c r="I240" s="62"/>
      <c r="J240" s="5"/>
      <c r="K240" s="62"/>
      <c r="L240" s="63"/>
      <c r="M240" s="35"/>
    </row>
    <row r="241" spans="1:13" ht="15">
      <c r="A241" s="5"/>
      <c r="B241" s="59"/>
      <c r="C241" s="34"/>
      <c r="D241" s="60"/>
      <c r="E241" s="61"/>
      <c r="F241" s="14"/>
      <c r="G241" s="34"/>
      <c r="H241" s="59"/>
      <c r="I241" s="62"/>
      <c r="J241" s="5"/>
      <c r="K241" s="62"/>
      <c r="L241" s="63"/>
      <c r="M241" s="35"/>
    </row>
    <row r="242" spans="1:13" ht="15">
      <c r="A242" s="5"/>
      <c r="B242" s="59"/>
      <c r="C242" s="34"/>
      <c r="D242" s="60"/>
      <c r="E242" s="61"/>
      <c r="F242" s="14"/>
      <c r="G242" s="34"/>
      <c r="H242" s="59"/>
      <c r="I242" s="62"/>
      <c r="J242" s="5"/>
      <c r="K242" s="62"/>
      <c r="L242" s="63"/>
      <c r="M242" s="35"/>
    </row>
    <row r="243" spans="1:13" ht="15">
      <c r="A243" s="5"/>
      <c r="B243" s="59"/>
      <c r="C243" s="34"/>
      <c r="D243" s="60"/>
      <c r="E243" s="61"/>
      <c r="F243" s="14"/>
      <c r="G243" s="34"/>
      <c r="H243" s="59"/>
      <c r="I243" s="62"/>
      <c r="J243" s="5"/>
      <c r="K243" s="62"/>
      <c r="L243" s="63"/>
      <c r="M243" s="35"/>
    </row>
    <row r="244" spans="1:13" ht="15">
      <c r="A244" s="5"/>
      <c r="B244" s="59"/>
      <c r="C244" s="34"/>
      <c r="D244" s="60"/>
      <c r="E244" s="61"/>
      <c r="F244" s="14"/>
      <c r="G244" s="34"/>
      <c r="H244" s="59"/>
      <c r="I244" s="62"/>
      <c r="J244" s="5"/>
      <c r="K244" s="62"/>
      <c r="L244" s="63"/>
      <c r="M244" s="35"/>
    </row>
    <row r="245" spans="1:13" ht="15">
      <c r="A245" s="5"/>
      <c r="B245" s="59"/>
      <c r="C245" s="34"/>
      <c r="D245" s="60"/>
      <c r="E245" s="61"/>
      <c r="F245" s="14"/>
      <c r="G245" s="34"/>
      <c r="H245" s="59"/>
      <c r="I245" s="62"/>
      <c r="J245" s="5"/>
      <c r="K245" s="62"/>
      <c r="L245" s="63"/>
      <c r="M245" s="35"/>
    </row>
    <row r="246" spans="1:13" ht="15">
      <c r="A246" s="5"/>
      <c r="B246" s="59"/>
      <c r="C246" s="34"/>
      <c r="D246" s="60"/>
      <c r="E246" s="61"/>
      <c r="F246" s="14"/>
      <c r="G246" s="34"/>
      <c r="H246" s="59"/>
      <c r="I246" s="62"/>
      <c r="J246" s="5"/>
      <c r="K246" s="62"/>
      <c r="L246" s="63"/>
      <c r="M246" s="35"/>
    </row>
    <row r="247" spans="1:13" ht="15">
      <c r="A247" s="5"/>
      <c r="B247" s="59"/>
      <c r="C247" s="34"/>
      <c r="D247" s="60"/>
      <c r="E247" s="61"/>
      <c r="F247" s="14"/>
      <c r="G247" s="34"/>
      <c r="H247" s="59"/>
      <c r="I247" s="62"/>
      <c r="J247" s="5"/>
      <c r="K247" s="62"/>
      <c r="L247" s="63"/>
      <c r="M247" s="35"/>
    </row>
    <row r="248" spans="1:13" ht="15">
      <c r="A248" s="5"/>
      <c r="B248" s="59"/>
      <c r="C248" s="34"/>
      <c r="D248" s="60"/>
      <c r="E248" s="61"/>
      <c r="F248" s="14"/>
      <c r="G248" s="34"/>
      <c r="H248" s="59"/>
      <c r="I248" s="62"/>
      <c r="J248" s="5"/>
      <c r="K248" s="62"/>
      <c r="L248" s="63"/>
      <c r="M248" s="35"/>
    </row>
    <row r="249" spans="1:13" ht="15">
      <c r="A249" s="5"/>
      <c r="B249" s="59"/>
      <c r="C249" s="34"/>
      <c r="D249" s="60"/>
      <c r="E249" s="61"/>
      <c r="F249" s="14"/>
      <c r="G249" s="34"/>
      <c r="H249" s="59"/>
      <c r="I249" s="62"/>
      <c r="J249" s="5"/>
      <c r="K249" s="62"/>
      <c r="L249" s="63"/>
      <c r="M249" s="35"/>
    </row>
    <row r="250" spans="1:13" ht="15">
      <c r="A250" s="5"/>
      <c r="B250" s="59"/>
      <c r="C250" s="34"/>
      <c r="D250" s="60"/>
      <c r="E250" s="61"/>
      <c r="F250" s="14"/>
      <c r="G250" s="34"/>
      <c r="H250" s="59"/>
      <c r="I250" s="62"/>
      <c r="J250" s="5"/>
      <c r="K250" s="62"/>
      <c r="L250" s="63"/>
      <c r="M250" s="35"/>
    </row>
    <row r="251" spans="1:13" ht="15">
      <c r="A251" s="5"/>
      <c r="B251" s="59"/>
      <c r="C251" s="34"/>
      <c r="D251" s="60"/>
      <c r="E251" s="61"/>
      <c r="F251" s="14"/>
      <c r="G251" s="34"/>
      <c r="H251" s="59"/>
      <c r="I251" s="62"/>
      <c r="J251" s="5"/>
      <c r="K251" s="62"/>
      <c r="L251" s="63"/>
      <c r="M251" s="35"/>
    </row>
    <row r="252" spans="1:13" ht="15">
      <c r="A252" s="5"/>
      <c r="B252" s="59"/>
      <c r="C252" s="34"/>
      <c r="D252" s="60"/>
      <c r="E252" s="61"/>
      <c r="F252" s="14"/>
      <c r="G252" s="34"/>
      <c r="H252" s="59"/>
      <c r="I252" s="62"/>
      <c r="J252" s="5"/>
      <c r="K252" s="62"/>
      <c r="L252" s="63"/>
      <c r="M252" s="35"/>
    </row>
    <row r="253" spans="1:13" ht="15">
      <c r="A253" s="5"/>
      <c r="B253" s="59"/>
      <c r="C253" s="34"/>
      <c r="D253" s="60"/>
      <c r="E253" s="61"/>
      <c r="F253" s="14"/>
      <c r="G253" s="34"/>
      <c r="H253" s="59"/>
      <c r="I253" s="62"/>
      <c r="J253" s="5"/>
      <c r="K253" s="62"/>
      <c r="L253" s="63"/>
      <c r="M253" s="35"/>
    </row>
    <row r="254" spans="1:13" ht="15">
      <c r="A254" s="5"/>
      <c r="B254" s="59"/>
      <c r="C254" s="34"/>
      <c r="D254" s="60"/>
      <c r="E254" s="61"/>
      <c r="F254" s="14"/>
      <c r="G254" s="34"/>
      <c r="H254" s="59"/>
      <c r="I254" s="62"/>
      <c r="J254" s="5"/>
      <c r="K254" s="62"/>
      <c r="L254" s="63"/>
      <c r="M254" s="35"/>
    </row>
    <row r="255" spans="1:13" ht="15">
      <c r="A255" s="5"/>
      <c r="B255" s="59"/>
      <c r="C255" s="34"/>
      <c r="D255" s="60"/>
      <c r="E255" s="61"/>
      <c r="F255" s="14"/>
      <c r="G255" s="34"/>
      <c r="H255" s="59"/>
      <c r="I255" s="62"/>
      <c r="J255" s="5"/>
      <c r="K255" s="62"/>
      <c r="L255" s="63"/>
      <c r="M255" s="35"/>
    </row>
    <row r="256" spans="1:13" ht="15">
      <c r="A256" s="5"/>
      <c r="B256" s="59"/>
      <c r="C256" s="34"/>
      <c r="D256" s="60"/>
      <c r="E256" s="61"/>
      <c r="F256" s="14"/>
      <c r="G256" s="34"/>
      <c r="H256" s="59"/>
      <c r="I256" s="62"/>
      <c r="J256" s="5"/>
      <c r="K256" s="62"/>
      <c r="L256" s="63"/>
      <c r="M256" s="35"/>
    </row>
    <row r="257" spans="1:13" ht="15">
      <c r="A257" s="5"/>
      <c r="B257" s="59"/>
      <c r="C257" s="34"/>
      <c r="D257" s="60"/>
      <c r="E257" s="61"/>
      <c r="F257" s="14"/>
      <c r="G257" s="34"/>
      <c r="H257" s="59"/>
      <c r="I257" s="62"/>
      <c r="J257" s="5"/>
      <c r="K257" s="62"/>
      <c r="L257" s="63"/>
      <c r="M257" s="35"/>
    </row>
    <row r="258" spans="1:13" ht="15">
      <c r="A258" s="5"/>
      <c r="B258" s="59"/>
      <c r="C258" s="34"/>
      <c r="D258" s="60"/>
      <c r="E258" s="61"/>
      <c r="F258" s="14"/>
      <c r="G258" s="34"/>
      <c r="H258" s="59"/>
      <c r="I258" s="62"/>
      <c r="J258" s="5"/>
      <c r="K258" s="62"/>
      <c r="L258" s="63"/>
      <c r="M258" s="35"/>
    </row>
    <row r="259" spans="1:13" ht="15">
      <c r="A259" s="5"/>
      <c r="B259" s="59"/>
      <c r="C259" s="34"/>
      <c r="D259" s="60"/>
      <c r="E259" s="61"/>
      <c r="F259" s="14"/>
      <c r="G259" s="34"/>
      <c r="H259" s="59"/>
      <c r="I259" s="62"/>
      <c r="J259" s="5"/>
      <c r="K259" s="62"/>
      <c r="L259" s="63"/>
      <c r="M259" s="35"/>
    </row>
    <row r="260" spans="1:13" ht="15">
      <c r="A260" s="5"/>
      <c r="B260" s="59"/>
      <c r="C260" s="34"/>
      <c r="D260" s="60"/>
      <c r="E260" s="61"/>
      <c r="F260" s="14"/>
      <c r="G260" s="34"/>
      <c r="H260" s="59"/>
      <c r="I260" s="62"/>
      <c r="J260" s="5"/>
      <c r="K260" s="62"/>
      <c r="L260" s="63"/>
      <c r="M260" s="35"/>
    </row>
    <row r="261" spans="1:13" ht="15">
      <c r="A261" s="5"/>
      <c r="B261" s="59"/>
      <c r="C261" s="34"/>
      <c r="D261" s="60"/>
      <c r="E261" s="61"/>
      <c r="F261" s="14"/>
      <c r="G261" s="34"/>
      <c r="H261" s="59"/>
      <c r="I261" s="62"/>
      <c r="J261" s="5"/>
      <c r="K261" s="62"/>
      <c r="L261" s="63"/>
      <c r="M261" s="35"/>
    </row>
    <row r="262" spans="1:13" ht="15">
      <c r="A262" s="5"/>
      <c r="B262" s="59"/>
      <c r="C262" s="34"/>
      <c r="D262" s="60"/>
      <c r="E262" s="61"/>
      <c r="F262" s="14"/>
      <c r="G262" s="34"/>
      <c r="H262" s="59"/>
      <c r="I262" s="62"/>
      <c r="J262" s="5"/>
      <c r="K262" s="62"/>
      <c r="L262" s="63"/>
      <c r="M262" s="35"/>
    </row>
    <row r="263" spans="1:13" ht="15">
      <c r="A263" s="5"/>
      <c r="B263" s="59"/>
      <c r="C263" s="34"/>
      <c r="D263" s="60"/>
      <c r="E263" s="61"/>
      <c r="F263" s="14"/>
      <c r="G263" s="34"/>
      <c r="H263" s="59"/>
      <c r="I263" s="62"/>
      <c r="J263" s="5"/>
      <c r="K263" s="62"/>
      <c r="L263" s="63"/>
      <c r="M263" s="35"/>
    </row>
    <row r="264" spans="1:13" ht="15">
      <c r="A264" s="5"/>
      <c r="B264" s="59"/>
      <c r="C264" s="34"/>
      <c r="D264" s="60"/>
      <c r="E264" s="61"/>
      <c r="F264" s="14"/>
      <c r="G264" s="34"/>
      <c r="H264" s="59"/>
      <c r="I264" s="62"/>
      <c r="J264" s="5"/>
      <c r="K264" s="62"/>
      <c r="L264" s="63"/>
      <c r="M264" s="35"/>
    </row>
    <row r="265" spans="1:13" ht="15">
      <c r="A265" s="5"/>
      <c r="B265" s="59"/>
      <c r="C265" s="34"/>
      <c r="D265" s="60"/>
      <c r="E265" s="61"/>
      <c r="F265" s="14"/>
      <c r="G265" s="34"/>
      <c r="H265" s="59"/>
      <c r="I265" s="62"/>
      <c r="J265" s="5"/>
      <c r="K265" s="62"/>
      <c r="L265" s="63"/>
      <c r="M265" s="35"/>
    </row>
    <row r="266" spans="1:13" ht="15">
      <c r="A266" s="5"/>
      <c r="B266" s="59"/>
      <c r="C266" s="34"/>
      <c r="D266" s="60"/>
      <c r="E266" s="61"/>
      <c r="F266" s="14"/>
      <c r="G266" s="34"/>
      <c r="H266" s="59"/>
      <c r="I266" s="62"/>
      <c r="J266" s="5"/>
      <c r="K266" s="62"/>
      <c r="L266" s="63"/>
      <c r="M266" s="35"/>
    </row>
    <row r="267" spans="1:13" ht="15">
      <c r="A267" s="5"/>
      <c r="B267" s="59"/>
      <c r="C267" s="34"/>
      <c r="D267" s="60"/>
      <c r="E267" s="61"/>
      <c r="F267" s="14"/>
      <c r="G267" s="34"/>
      <c r="H267" s="59"/>
      <c r="I267" s="62"/>
      <c r="J267" s="5"/>
      <c r="K267" s="62"/>
      <c r="L267" s="63"/>
      <c r="M267" s="35"/>
    </row>
    <row r="268" spans="1:13" ht="15">
      <c r="A268" s="5"/>
      <c r="B268" s="59"/>
      <c r="C268" s="34"/>
      <c r="D268" s="60"/>
      <c r="E268" s="61"/>
      <c r="F268" s="14"/>
      <c r="G268" s="34"/>
      <c r="H268" s="59"/>
      <c r="I268" s="62"/>
      <c r="J268" s="5"/>
      <c r="K268" s="62"/>
      <c r="L268" s="63"/>
      <c r="M268" s="35"/>
    </row>
    <row r="269" spans="1:13" ht="15">
      <c r="A269" s="5"/>
      <c r="B269" s="59"/>
      <c r="C269" s="34"/>
      <c r="D269" s="60"/>
      <c r="E269" s="61"/>
      <c r="F269" s="14"/>
      <c r="G269" s="34"/>
      <c r="H269" s="59"/>
      <c r="I269" s="62"/>
      <c r="J269" s="5"/>
      <c r="K269" s="62"/>
      <c r="L269" s="63"/>
      <c r="M269" s="35"/>
    </row>
    <row r="270" spans="1:13" ht="15">
      <c r="A270" s="5"/>
      <c r="B270" s="59"/>
      <c r="C270" s="34"/>
      <c r="D270" s="60"/>
      <c r="E270" s="61"/>
      <c r="F270" s="14"/>
      <c r="G270" s="34"/>
      <c r="H270" s="59"/>
      <c r="I270" s="62"/>
      <c r="J270" s="5"/>
      <c r="K270" s="62"/>
      <c r="L270" s="63"/>
      <c r="M270" s="35"/>
    </row>
    <row r="271" spans="1:13" ht="15">
      <c r="A271" s="5"/>
      <c r="B271" s="59"/>
      <c r="C271" s="34"/>
      <c r="D271" s="60"/>
      <c r="E271" s="61"/>
      <c r="F271" s="14"/>
      <c r="G271" s="34"/>
      <c r="H271" s="59"/>
      <c r="I271" s="62"/>
      <c r="J271" s="5"/>
      <c r="K271" s="62"/>
      <c r="L271" s="63"/>
      <c r="M271" s="35"/>
    </row>
    <row r="272" spans="1:13" ht="15">
      <c r="A272" s="5"/>
      <c r="B272" s="59"/>
      <c r="C272" s="34"/>
      <c r="D272" s="60"/>
      <c r="E272" s="61"/>
      <c r="F272" s="14"/>
      <c r="G272" s="34"/>
      <c r="H272" s="59"/>
      <c r="I272" s="62"/>
      <c r="J272" s="5"/>
      <c r="K272" s="62"/>
      <c r="L272" s="63"/>
      <c r="M272" s="35"/>
    </row>
    <row r="273" spans="1:13" ht="15">
      <c r="A273" s="5"/>
      <c r="B273" s="59"/>
      <c r="C273" s="34"/>
      <c r="D273" s="60"/>
      <c r="E273" s="61"/>
      <c r="F273" s="14"/>
      <c r="G273" s="34"/>
      <c r="H273" s="59"/>
      <c r="I273" s="62"/>
      <c r="J273" s="5"/>
      <c r="K273" s="62"/>
      <c r="L273" s="63"/>
      <c r="M273" s="35"/>
    </row>
    <row r="274" spans="1:13" ht="15">
      <c r="A274" s="5"/>
      <c r="B274" s="59"/>
      <c r="C274" s="34"/>
      <c r="D274" s="60"/>
      <c r="E274" s="61"/>
      <c r="F274" s="14"/>
      <c r="G274" s="34"/>
      <c r="H274" s="59"/>
      <c r="I274" s="62"/>
      <c r="J274" s="5"/>
      <c r="K274" s="62"/>
      <c r="L274" s="63"/>
      <c r="M274" s="35"/>
    </row>
    <row r="275" spans="1:13" ht="15">
      <c r="A275" s="5"/>
      <c r="B275" s="59"/>
      <c r="C275" s="34"/>
      <c r="D275" s="60"/>
      <c r="E275" s="61"/>
      <c r="F275" s="14"/>
      <c r="G275" s="34"/>
      <c r="H275" s="59"/>
      <c r="I275" s="62"/>
      <c r="J275" s="5"/>
      <c r="K275" s="62"/>
      <c r="L275" s="63"/>
      <c r="M275" s="35"/>
    </row>
    <row r="276" spans="1:13" ht="15">
      <c r="A276" s="5"/>
      <c r="B276" s="59"/>
      <c r="C276" s="34"/>
      <c r="D276" s="60"/>
      <c r="E276" s="61"/>
      <c r="F276" s="14"/>
      <c r="G276" s="34"/>
      <c r="H276" s="59"/>
      <c r="I276" s="62"/>
      <c r="J276" s="5"/>
      <c r="K276" s="62"/>
      <c r="L276" s="63"/>
      <c r="M276" s="35"/>
    </row>
    <row r="277" spans="1:13" ht="15">
      <c r="A277" s="5"/>
      <c r="B277" s="59"/>
      <c r="C277" s="34"/>
      <c r="D277" s="60"/>
      <c r="E277" s="61"/>
      <c r="F277" s="14"/>
      <c r="G277" s="34"/>
      <c r="H277" s="59"/>
      <c r="I277" s="62"/>
      <c r="J277" s="5"/>
      <c r="K277" s="62"/>
      <c r="L277" s="63"/>
      <c r="M277" s="35"/>
    </row>
    <row r="278" spans="1:13" ht="15">
      <c r="A278" s="5"/>
      <c r="B278" s="59"/>
      <c r="C278" s="34"/>
      <c r="D278" s="60"/>
      <c r="E278" s="61"/>
      <c r="F278" s="14"/>
      <c r="G278" s="34"/>
      <c r="H278" s="59"/>
      <c r="I278" s="62"/>
      <c r="J278" s="5"/>
      <c r="K278" s="62"/>
      <c r="L278" s="63"/>
      <c r="M278" s="35"/>
    </row>
    <row r="279" spans="1:13" ht="15">
      <c r="A279" s="5"/>
      <c r="B279" s="59"/>
      <c r="C279" s="34"/>
      <c r="D279" s="60"/>
      <c r="E279" s="61"/>
      <c r="F279" s="14"/>
      <c r="G279" s="34"/>
      <c r="H279" s="59"/>
      <c r="I279" s="62"/>
      <c r="J279" s="5"/>
      <c r="K279" s="62"/>
      <c r="L279" s="63"/>
      <c r="M279" s="35"/>
    </row>
    <row r="280" spans="1:13" ht="15">
      <c r="A280" s="5"/>
      <c r="B280" s="59"/>
      <c r="C280" s="34"/>
      <c r="D280" s="60"/>
      <c r="E280" s="61"/>
      <c r="F280" s="14"/>
      <c r="G280" s="34"/>
      <c r="H280" s="59"/>
      <c r="I280" s="62"/>
      <c r="J280" s="5"/>
      <c r="K280" s="62"/>
      <c r="L280" s="63"/>
      <c r="M280" s="35"/>
    </row>
    <row r="281" spans="1:13" ht="15">
      <c r="A281" s="5"/>
      <c r="B281" s="59"/>
      <c r="C281" s="34"/>
      <c r="D281" s="60"/>
      <c r="E281" s="61"/>
      <c r="F281" s="14"/>
      <c r="G281" s="34"/>
      <c r="H281" s="59"/>
      <c r="I281" s="62"/>
      <c r="J281" s="5"/>
      <c r="K281" s="62"/>
      <c r="L281" s="63"/>
      <c r="M281" s="35"/>
    </row>
    <row r="282" spans="1:13" ht="15">
      <c r="A282" s="5"/>
      <c r="B282" s="59"/>
      <c r="C282" s="34"/>
      <c r="D282" s="60"/>
      <c r="E282" s="61"/>
      <c r="F282" s="14"/>
      <c r="G282" s="34"/>
      <c r="H282" s="59"/>
      <c r="I282" s="62"/>
      <c r="J282" s="5"/>
      <c r="K282" s="62"/>
      <c r="L282" s="63"/>
      <c r="M282" s="35"/>
    </row>
    <row r="283" spans="1:13" ht="15">
      <c r="A283" s="5"/>
      <c r="B283" s="59"/>
      <c r="C283" s="34"/>
      <c r="D283" s="60"/>
      <c r="E283" s="61"/>
      <c r="F283" s="14"/>
      <c r="G283" s="34"/>
      <c r="H283" s="59"/>
      <c r="I283" s="62"/>
      <c r="J283" s="5"/>
      <c r="K283" s="62"/>
      <c r="L283" s="63"/>
      <c r="M283" s="35"/>
    </row>
    <row r="284" spans="1:13" ht="15">
      <c r="A284" s="5"/>
      <c r="B284" s="59"/>
      <c r="C284" s="34"/>
      <c r="D284" s="60"/>
      <c r="E284" s="61"/>
      <c r="F284" s="14"/>
      <c r="G284" s="34"/>
      <c r="H284" s="59"/>
      <c r="I284" s="62"/>
      <c r="J284" s="5"/>
      <c r="K284" s="62"/>
      <c r="L284" s="63"/>
      <c r="M284" s="35"/>
    </row>
    <row r="285" spans="1:13" ht="15">
      <c r="A285" s="5"/>
      <c r="B285" s="59"/>
      <c r="C285" s="34"/>
      <c r="D285" s="60"/>
      <c r="E285" s="61"/>
      <c r="F285" s="14"/>
      <c r="G285" s="34"/>
      <c r="H285" s="59"/>
      <c r="I285" s="62"/>
      <c r="J285" s="5"/>
      <c r="K285" s="62"/>
      <c r="L285" s="63"/>
      <c r="M285" s="35"/>
    </row>
    <row r="286" spans="1:13" ht="15">
      <c r="A286" s="5"/>
      <c r="B286" s="59"/>
      <c r="C286" s="34"/>
      <c r="D286" s="60"/>
      <c r="E286" s="61"/>
      <c r="F286" s="14"/>
      <c r="G286" s="34"/>
      <c r="H286" s="59"/>
      <c r="I286" s="62"/>
      <c r="J286" s="5"/>
      <c r="K286" s="62"/>
      <c r="L286" s="63"/>
      <c r="M286" s="35"/>
    </row>
    <row r="287" spans="1:13" ht="15">
      <c r="A287" s="5"/>
      <c r="B287" s="59"/>
      <c r="C287" s="34"/>
      <c r="D287" s="60"/>
      <c r="E287" s="61"/>
      <c r="F287" s="14"/>
      <c r="G287" s="34"/>
      <c r="H287" s="59"/>
      <c r="I287" s="62"/>
      <c r="J287" s="5"/>
      <c r="K287" s="62"/>
      <c r="L287" s="63"/>
      <c r="M287" s="35"/>
    </row>
    <row r="288" spans="1:13" ht="15">
      <c r="A288" s="5"/>
      <c r="B288" s="59"/>
      <c r="C288" s="34"/>
      <c r="D288" s="60"/>
      <c r="E288" s="61"/>
      <c r="F288" s="14"/>
      <c r="G288" s="34"/>
      <c r="H288" s="59"/>
      <c r="I288" s="62"/>
      <c r="J288" s="5"/>
      <c r="K288" s="62"/>
      <c r="L288" s="63"/>
      <c r="M288" s="35"/>
    </row>
    <row r="289" spans="1:13" ht="15">
      <c r="A289" s="5"/>
      <c r="B289" s="59"/>
      <c r="C289" s="34"/>
      <c r="D289" s="60"/>
      <c r="E289" s="61"/>
      <c r="F289" s="14"/>
      <c r="G289" s="34"/>
      <c r="H289" s="59"/>
      <c r="I289" s="62"/>
      <c r="J289" s="5"/>
      <c r="K289" s="62"/>
      <c r="L289" s="63"/>
      <c r="M289" s="35"/>
    </row>
    <row r="290" spans="1:13" ht="15">
      <c r="A290" s="5"/>
      <c r="B290" s="59"/>
      <c r="C290" s="34"/>
      <c r="D290" s="60"/>
      <c r="E290" s="61"/>
      <c r="F290" s="14"/>
      <c r="G290" s="34"/>
      <c r="H290" s="59"/>
      <c r="I290" s="62"/>
      <c r="J290" s="5"/>
      <c r="K290" s="62"/>
      <c r="L290" s="63"/>
      <c r="M290" s="35"/>
    </row>
    <row r="291" spans="1:13" ht="15">
      <c r="A291" s="5"/>
      <c r="B291" s="59"/>
      <c r="C291" s="34"/>
      <c r="D291" s="60"/>
      <c r="E291" s="61"/>
      <c r="F291" s="14"/>
      <c r="G291" s="34"/>
      <c r="H291" s="59"/>
      <c r="I291" s="62"/>
      <c r="J291" s="5"/>
      <c r="K291" s="62"/>
      <c r="L291" s="63"/>
      <c r="M291" s="35"/>
    </row>
    <row r="292" spans="1:13" ht="15">
      <c r="A292" s="5"/>
      <c r="B292" s="59"/>
      <c r="C292" s="34"/>
      <c r="D292" s="60"/>
      <c r="E292" s="61"/>
      <c r="F292" s="14"/>
      <c r="G292" s="34"/>
      <c r="H292" s="59"/>
      <c r="I292" s="62"/>
      <c r="J292" s="5"/>
      <c r="K292" s="62"/>
      <c r="L292" s="63"/>
      <c r="M292" s="35"/>
    </row>
    <row r="293" spans="1:13" ht="15">
      <c r="A293" s="5"/>
      <c r="B293" s="59"/>
      <c r="C293" s="34"/>
      <c r="D293" s="60"/>
      <c r="E293" s="61"/>
      <c r="F293" s="14"/>
      <c r="G293" s="34"/>
      <c r="H293" s="59"/>
      <c r="I293" s="62"/>
      <c r="J293" s="5"/>
      <c r="K293" s="62"/>
      <c r="L293" s="63"/>
      <c r="M293" s="35"/>
    </row>
    <row r="294" spans="1:13" ht="15">
      <c r="A294" s="5"/>
      <c r="B294" s="59"/>
      <c r="C294" s="34"/>
      <c r="D294" s="60"/>
      <c r="E294" s="61"/>
      <c r="F294" s="14"/>
      <c r="G294" s="34"/>
      <c r="H294" s="59"/>
      <c r="I294" s="62"/>
      <c r="J294" s="5"/>
      <c r="K294" s="62"/>
      <c r="L294" s="63"/>
      <c r="M294" s="35"/>
    </row>
    <row r="295" spans="1:13" ht="15">
      <c r="A295" s="5"/>
      <c r="B295" s="59"/>
      <c r="C295" s="34"/>
      <c r="D295" s="60"/>
      <c r="E295" s="61"/>
      <c r="F295" s="14"/>
      <c r="G295" s="34"/>
      <c r="H295" s="59"/>
      <c r="I295" s="62"/>
      <c r="J295" s="5"/>
      <c r="K295" s="62"/>
      <c r="L295" s="63"/>
      <c r="M295" s="35"/>
    </row>
    <row r="296" spans="1:13" ht="15">
      <c r="A296" s="5"/>
      <c r="B296" s="59"/>
      <c r="C296" s="34"/>
      <c r="D296" s="60"/>
      <c r="E296" s="61"/>
      <c r="F296" s="14"/>
      <c r="G296" s="34"/>
      <c r="H296" s="59"/>
      <c r="I296" s="62"/>
      <c r="J296" s="5"/>
      <c r="K296" s="62"/>
      <c r="L296" s="63"/>
      <c r="M296" s="35"/>
    </row>
    <row r="297" spans="1:13" ht="15">
      <c r="A297" s="5"/>
      <c r="B297" s="59"/>
      <c r="C297" s="34"/>
      <c r="D297" s="60"/>
      <c r="E297" s="61"/>
      <c r="F297" s="14"/>
      <c r="G297" s="34"/>
      <c r="H297" s="59"/>
      <c r="I297" s="62"/>
      <c r="J297" s="5"/>
      <c r="K297" s="62"/>
      <c r="L297" s="63"/>
      <c r="M297" s="35"/>
    </row>
    <row r="298" spans="1:13" ht="15">
      <c r="A298" s="5"/>
      <c r="B298" s="59"/>
      <c r="C298" s="34"/>
      <c r="D298" s="60"/>
      <c r="E298" s="61"/>
      <c r="F298" s="14"/>
      <c r="G298" s="34"/>
      <c r="H298" s="59"/>
      <c r="I298" s="62"/>
      <c r="J298" s="5"/>
      <c r="K298" s="62"/>
      <c r="L298" s="63"/>
      <c r="M298" s="35"/>
    </row>
    <row r="299" spans="1:13" ht="15">
      <c r="A299" s="5"/>
      <c r="B299" s="59"/>
      <c r="C299" s="34"/>
      <c r="D299" s="60"/>
      <c r="E299" s="61"/>
      <c r="F299" s="14"/>
      <c r="G299" s="34"/>
      <c r="H299" s="59"/>
      <c r="I299" s="62"/>
      <c r="J299" s="5"/>
      <c r="K299" s="62"/>
      <c r="L299" s="63"/>
      <c r="M299" s="35"/>
    </row>
    <row r="300" spans="1:13" ht="15">
      <c r="A300" s="5"/>
      <c r="B300" s="59"/>
      <c r="C300" s="34"/>
      <c r="D300" s="60"/>
      <c r="E300" s="61"/>
      <c r="F300" s="14"/>
      <c r="G300" s="34"/>
      <c r="H300" s="59"/>
      <c r="I300" s="62"/>
      <c r="J300" s="5"/>
      <c r="K300" s="62"/>
      <c r="L300" s="63"/>
      <c r="M300" s="35"/>
    </row>
    <row r="301" spans="1:13" ht="15">
      <c r="A301" s="5"/>
      <c r="B301" s="59"/>
      <c r="C301" s="34"/>
      <c r="D301" s="60"/>
      <c r="E301" s="61"/>
      <c r="F301" s="14"/>
      <c r="G301" s="34"/>
      <c r="H301" s="59"/>
      <c r="I301" s="62"/>
      <c r="J301" s="5"/>
      <c r="K301" s="62"/>
      <c r="L301" s="63"/>
      <c r="M301" s="35"/>
    </row>
    <row r="302" spans="1:13" ht="15">
      <c r="A302" s="5"/>
      <c r="B302" s="59"/>
      <c r="C302" s="34"/>
      <c r="D302" s="60"/>
      <c r="E302" s="61"/>
      <c r="F302" s="14"/>
      <c r="G302" s="34"/>
      <c r="H302" s="59"/>
      <c r="I302" s="62"/>
      <c r="J302" s="5"/>
      <c r="K302" s="62"/>
      <c r="L302" s="63"/>
      <c r="M302" s="35"/>
    </row>
    <row r="303" spans="1:13" ht="15">
      <c r="A303" s="5"/>
      <c r="B303" s="59"/>
      <c r="C303" s="34"/>
      <c r="D303" s="60"/>
      <c r="E303" s="61"/>
      <c r="F303" s="14"/>
      <c r="G303" s="34"/>
      <c r="H303" s="59"/>
      <c r="I303" s="62"/>
      <c r="J303" s="5"/>
      <c r="K303" s="62"/>
      <c r="L303" s="63"/>
      <c r="M303" s="35"/>
    </row>
    <row r="304" spans="1:13" ht="15">
      <c r="A304" s="5"/>
      <c r="B304" s="59"/>
      <c r="C304" s="34"/>
      <c r="D304" s="60"/>
      <c r="E304" s="61"/>
      <c r="F304" s="14"/>
      <c r="G304" s="34"/>
      <c r="H304" s="59"/>
      <c r="I304" s="62"/>
      <c r="J304" s="5"/>
      <c r="K304" s="62"/>
      <c r="L304" s="63"/>
      <c r="M304" s="35"/>
    </row>
    <row r="305" spans="1:13" ht="15">
      <c r="A305" s="5"/>
      <c r="B305" s="59"/>
      <c r="C305" s="34"/>
      <c r="D305" s="60"/>
      <c r="E305" s="61"/>
      <c r="F305" s="14"/>
      <c r="G305" s="34"/>
      <c r="H305" s="59"/>
      <c r="I305" s="62"/>
      <c r="J305" s="5"/>
      <c r="K305" s="62"/>
      <c r="L305" s="63"/>
      <c r="M305" s="35"/>
    </row>
    <row r="306" spans="1:13" ht="15">
      <c r="A306" s="5"/>
      <c r="B306" s="59"/>
      <c r="C306" s="34"/>
      <c r="D306" s="60"/>
      <c r="E306" s="61"/>
      <c r="F306" s="14"/>
      <c r="G306" s="34"/>
      <c r="H306" s="59"/>
      <c r="I306" s="62"/>
      <c r="J306" s="5"/>
      <c r="K306" s="62"/>
      <c r="L306" s="63"/>
      <c r="M306" s="35"/>
    </row>
    <row r="307" spans="1:13" ht="15">
      <c r="A307" s="5"/>
      <c r="B307" s="59"/>
      <c r="C307" s="34"/>
      <c r="D307" s="60"/>
      <c r="E307" s="61"/>
      <c r="F307" s="14"/>
      <c r="G307" s="34"/>
      <c r="H307" s="59"/>
      <c r="I307" s="62"/>
      <c r="J307" s="5"/>
      <c r="K307" s="62"/>
      <c r="L307" s="63"/>
      <c r="M307" s="35"/>
    </row>
    <row r="308" spans="1:13" ht="15">
      <c r="A308" s="5"/>
      <c r="B308" s="59"/>
      <c r="C308" s="34"/>
      <c r="D308" s="60"/>
      <c r="E308" s="61"/>
      <c r="F308" s="14"/>
      <c r="G308" s="34"/>
      <c r="H308" s="59"/>
      <c r="I308" s="62"/>
      <c r="J308" s="5"/>
      <c r="K308" s="62"/>
      <c r="L308" s="63"/>
      <c r="M308" s="35"/>
    </row>
    <row r="309" spans="1:13" ht="15">
      <c r="A309" s="5"/>
      <c r="B309" s="59"/>
      <c r="C309" s="34"/>
      <c r="D309" s="60"/>
      <c r="E309" s="61"/>
      <c r="F309" s="14"/>
      <c r="G309" s="34"/>
      <c r="H309" s="59"/>
      <c r="I309" s="62"/>
      <c r="J309" s="5"/>
      <c r="K309" s="62"/>
      <c r="L309" s="63"/>
      <c r="M309" s="35"/>
    </row>
    <row r="310" spans="1:13" ht="15">
      <c r="A310" s="5"/>
      <c r="B310" s="59"/>
      <c r="C310" s="34"/>
      <c r="D310" s="60"/>
      <c r="E310" s="61"/>
      <c r="F310" s="14"/>
      <c r="G310" s="34"/>
      <c r="H310" s="59"/>
      <c r="I310" s="62"/>
      <c r="J310" s="5"/>
      <c r="K310" s="62"/>
      <c r="L310" s="63"/>
      <c r="M310" s="35"/>
    </row>
  </sheetData>
  <sheetProtection password="DC4F" sheet="1" objects="1" scenarios="1"/>
  <autoFilter ref="A4:M170"/>
  <mergeCells count="3">
    <mergeCell ref="A1:C1"/>
    <mergeCell ref="A2:C2"/>
    <mergeCell ref="A3:M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2" sqref="A2:G13"/>
    </sheetView>
  </sheetViews>
  <sheetFormatPr defaultColWidth="9.140625" defaultRowHeight="15"/>
  <cols>
    <col min="1" max="1" width="12.00390625" style="0" customWidth="1"/>
    <col min="3" max="3" width="10.140625" style="0" customWidth="1"/>
    <col min="4" max="4" width="41.421875" style="0" customWidth="1"/>
    <col min="6" max="6" width="13.140625" style="0" customWidth="1"/>
    <col min="7" max="7" width="14.57421875" style="0" customWidth="1"/>
    <col min="8" max="8" width="21.7109375" style="0" customWidth="1"/>
    <col min="9" max="9" width="25.00390625" style="0" customWidth="1"/>
    <col min="10" max="10" width="23.140625" style="0" customWidth="1"/>
    <col min="11" max="11" width="29.421875" style="0" customWidth="1"/>
    <col min="12" max="12" width="59.421875" style="0" customWidth="1"/>
    <col min="13" max="13" width="28.421875" style="0" customWidth="1"/>
    <col min="14" max="14" width="33.00390625" style="0" customWidth="1"/>
    <col min="15" max="15" width="34.7109375" style="0" customWidth="1"/>
    <col min="16" max="16" width="34.57421875" style="0" customWidth="1"/>
  </cols>
  <sheetData>
    <row r="1" spans="1:16" ht="25.5">
      <c r="A1" s="186" t="s">
        <v>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25.5">
      <c r="A2" s="22" t="s">
        <v>17</v>
      </c>
      <c r="B2" s="23" t="s">
        <v>0</v>
      </c>
      <c r="C2" s="23" t="s">
        <v>3</v>
      </c>
      <c r="D2" s="23" t="s">
        <v>4</v>
      </c>
      <c r="E2" s="40" t="s">
        <v>1</v>
      </c>
      <c r="F2" s="37" t="s">
        <v>5</v>
      </c>
      <c r="G2" s="25" t="s">
        <v>6</v>
      </c>
      <c r="H2" s="24" t="s">
        <v>15</v>
      </c>
      <c r="I2" s="23" t="s">
        <v>7</v>
      </c>
      <c r="J2" s="22" t="s">
        <v>9</v>
      </c>
      <c r="K2" s="26" t="s">
        <v>8</v>
      </c>
      <c r="L2" s="26" t="s">
        <v>10</v>
      </c>
      <c r="M2" s="23" t="s">
        <v>14</v>
      </c>
      <c r="N2" s="26" t="s">
        <v>11</v>
      </c>
      <c r="O2" s="23" t="s">
        <v>12</v>
      </c>
      <c r="P2" s="22" t="s">
        <v>13</v>
      </c>
    </row>
    <row r="3" spans="1:16" s="50" customFormat="1" ht="15">
      <c r="A3" s="80">
        <v>42305</v>
      </c>
      <c r="B3" s="1">
        <v>803890</v>
      </c>
      <c r="C3" s="81" t="s">
        <v>23</v>
      </c>
      <c r="D3" s="79" t="s">
        <v>38</v>
      </c>
      <c r="E3" s="82">
        <v>1000</v>
      </c>
      <c r="F3" s="83">
        <v>8</v>
      </c>
      <c r="G3" s="84">
        <f aca="true" t="shared" si="0" ref="G3:G13">E3*F3</f>
        <v>8000</v>
      </c>
      <c r="H3" s="85"/>
      <c r="I3" s="79"/>
      <c r="J3" s="86"/>
      <c r="K3" s="1"/>
      <c r="L3" s="87" t="s">
        <v>24</v>
      </c>
      <c r="M3" s="87" t="s">
        <v>25</v>
      </c>
      <c r="N3" s="29"/>
      <c r="O3" s="20"/>
      <c r="P3" s="55"/>
    </row>
    <row r="4" spans="1:16" s="50" customFormat="1" ht="15">
      <c r="A4" s="80">
        <v>42305</v>
      </c>
      <c r="B4" s="1">
        <v>803890</v>
      </c>
      <c r="C4" s="81" t="s">
        <v>23</v>
      </c>
      <c r="D4" s="79" t="s">
        <v>39</v>
      </c>
      <c r="E4" s="82">
        <v>1000</v>
      </c>
      <c r="F4" s="83">
        <v>11.47</v>
      </c>
      <c r="G4" s="84">
        <f t="shared" si="0"/>
        <v>11470</v>
      </c>
      <c r="H4" s="85"/>
      <c r="I4" s="79"/>
      <c r="J4" s="86"/>
      <c r="K4" s="1"/>
      <c r="L4" s="87" t="s">
        <v>24</v>
      </c>
      <c r="M4" s="87" t="s">
        <v>25</v>
      </c>
      <c r="N4" s="29"/>
      <c r="O4" s="20"/>
      <c r="P4" s="55"/>
    </row>
    <row r="5" spans="1:16" s="50" customFormat="1" ht="15">
      <c r="A5" s="80">
        <v>42305</v>
      </c>
      <c r="B5" s="1">
        <v>803890</v>
      </c>
      <c r="C5" s="81" t="s">
        <v>23</v>
      </c>
      <c r="D5" s="79" t="s">
        <v>26</v>
      </c>
      <c r="E5" s="82">
        <v>4</v>
      </c>
      <c r="F5" s="83">
        <v>8.35</v>
      </c>
      <c r="G5" s="84">
        <f t="shared" si="0"/>
        <v>33.4</v>
      </c>
      <c r="H5" s="85"/>
      <c r="I5" s="79"/>
      <c r="J5" s="86"/>
      <c r="K5" s="1"/>
      <c r="L5" s="87" t="s">
        <v>24</v>
      </c>
      <c r="M5" s="87" t="s">
        <v>25</v>
      </c>
      <c r="N5" s="29"/>
      <c r="O5" s="20"/>
      <c r="P5" s="55"/>
    </row>
    <row r="6" spans="1:16" s="50" customFormat="1" ht="15">
      <c r="A6" s="80">
        <v>42305</v>
      </c>
      <c r="B6" s="1">
        <v>803891</v>
      </c>
      <c r="C6" s="81" t="s">
        <v>23</v>
      </c>
      <c r="D6" s="79" t="s">
        <v>29</v>
      </c>
      <c r="E6" s="82">
        <v>16</v>
      </c>
      <c r="F6" s="83">
        <v>30</v>
      </c>
      <c r="G6" s="84">
        <f t="shared" si="0"/>
        <v>480</v>
      </c>
      <c r="H6" s="85"/>
      <c r="I6" s="79"/>
      <c r="J6" s="86"/>
      <c r="K6" s="1"/>
      <c r="L6" s="79" t="s">
        <v>27</v>
      </c>
      <c r="M6" s="79" t="s">
        <v>28</v>
      </c>
      <c r="N6" s="29"/>
      <c r="O6" s="20"/>
      <c r="P6" s="55"/>
    </row>
    <row r="7" spans="1:16" s="50" customFormat="1" ht="15">
      <c r="A7" s="80">
        <v>42305</v>
      </c>
      <c r="B7" s="1">
        <v>803891</v>
      </c>
      <c r="C7" s="81" t="s">
        <v>23</v>
      </c>
      <c r="D7" s="79" t="s">
        <v>30</v>
      </c>
      <c r="E7" s="82">
        <v>16</v>
      </c>
      <c r="F7" s="83">
        <v>22</v>
      </c>
      <c r="G7" s="84">
        <f t="shared" si="0"/>
        <v>352</v>
      </c>
      <c r="H7" s="85"/>
      <c r="I7" s="79"/>
      <c r="J7" s="86"/>
      <c r="K7" s="1"/>
      <c r="L7" s="79" t="s">
        <v>27</v>
      </c>
      <c r="M7" s="79" t="s">
        <v>28</v>
      </c>
      <c r="N7" s="29"/>
      <c r="O7" s="20"/>
      <c r="P7" s="55"/>
    </row>
    <row r="8" spans="1:16" s="50" customFormat="1" ht="15">
      <c r="A8" s="80">
        <v>42305</v>
      </c>
      <c r="B8" s="1">
        <v>803892</v>
      </c>
      <c r="C8" s="81" t="s">
        <v>23</v>
      </c>
      <c r="D8" s="79" t="s">
        <v>33</v>
      </c>
      <c r="E8" s="82">
        <v>200</v>
      </c>
      <c r="F8" s="83">
        <v>0.8</v>
      </c>
      <c r="G8" s="84">
        <f t="shared" si="0"/>
        <v>160</v>
      </c>
      <c r="H8" s="85"/>
      <c r="I8" s="79"/>
      <c r="J8" s="86"/>
      <c r="K8" s="1"/>
      <c r="L8" s="79" t="s">
        <v>31</v>
      </c>
      <c r="M8" s="79" t="s">
        <v>32</v>
      </c>
      <c r="N8" s="29"/>
      <c r="O8" s="20"/>
      <c r="P8" s="55"/>
    </row>
    <row r="9" spans="1:16" s="50" customFormat="1" ht="15">
      <c r="A9" s="80">
        <v>42305</v>
      </c>
      <c r="B9" s="1">
        <v>803892</v>
      </c>
      <c r="C9" s="81" t="s">
        <v>23</v>
      </c>
      <c r="D9" s="79" t="s">
        <v>34</v>
      </c>
      <c r="E9" s="82">
        <v>2000</v>
      </c>
      <c r="F9" s="83">
        <v>0.7</v>
      </c>
      <c r="G9" s="84">
        <f t="shared" si="0"/>
        <v>1400</v>
      </c>
      <c r="H9" s="85"/>
      <c r="I9" s="79"/>
      <c r="J9" s="86"/>
      <c r="K9" s="1"/>
      <c r="L9" s="79" t="s">
        <v>31</v>
      </c>
      <c r="M9" s="79" t="s">
        <v>32</v>
      </c>
      <c r="N9" s="29"/>
      <c r="O9" s="20"/>
      <c r="P9" s="55"/>
    </row>
    <row r="10" spans="1:16" s="50" customFormat="1" ht="15">
      <c r="A10" s="80">
        <v>42306</v>
      </c>
      <c r="B10" s="1">
        <v>803920</v>
      </c>
      <c r="C10" s="81" t="s">
        <v>23</v>
      </c>
      <c r="D10" s="79" t="s">
        <v>35</v>
      </c>
      <c r="E10" s="82">
        <v>50</v>
      </c>
      <c r="F10" s="83">
        <v>180</v>
      </c>
      <c r="G10" s="84">
        <f t="shared" si="0"/>
        <v>9000</v>
      </c>
      <c r="H10" s="85"/>
      <c r="I10" s="79"/>
      <c r="J10" s="86"/>
      <c r="K10" s="1"/>
      <c r="L10" s="79" t="s">
        <v>36</v>
      </c>
      <c r="M10" s="79" t="s">
        <v>37</v>
      </c>
      <c r="N10" s="29"/>
      <c r="O10" s="20"/>
      <c r="P10" s="55"/>
    </row>
    <row r="11" spans="1:16" s="88" customFormat="1" ht="15.75">
      <c r="A11" s="80">
        <v>42283</v>
      </c>
      <c r="B11" s="1">
        <v>802964</v>
      </c>
      <c r="C11" s="81"/>
      <c r="D11" s="108" t="s">
        <v>40</v>
      </c>
      <c r="E11" s="98">
        <v>87050</v>
      </c>
      <c r="F11" s="99">
        <v>0.03</v>
      </c>
      <c r="G11" s="100">
        <f t="shared" si="0"/>
        <v>2611.5</v>
      </c>
      <c r="H11" s="101"/>
      <c r="I11" s="102"/>
      <c r="J11" s="103"/>
      <c r="K11" s="104"/>
      <c r="L11" s="79" t="s">
        <v>41</v>
      </c>
      <c r="M11" s="79" t="s">
        <v>42</v>
      </c>
      <c r="N11" s="106" t="s">
        <v>44</v>
      </c>
      <c r="O11" s="107" t="s">
        <v>43</v>
      </c>
      <c r="P11" s="105"/>
    </row>
    <row r="12" spans="1:16" ht="15.75">
      <c r="A12" s="80">
        <v>42331</v>
      </c>
      <c r="B12" s="1">
        <v>804413</v>
      </c>
      <c r="C12" s="81"/>
      <c r="D12" s="110" t="s">
        <v>45</v>
      </c>
      <c r="E12" s="111">
        <v>500</v>
      </c>
      <c r="F12" s="112">
        <v>5</v>
      </c>
      <c r="G12" s="112">
        <f t="shared" si="0"/>
        <v>2500</v>
      </c>
      <c r="H12" s="69"/>
      <c r="I12" s="12"/>
      <c r="J12" s="31"/>
      <c r="K12" s="70"/>
      <c r="L12" s="75"/>
      <c r="M12" s="74"/>
      <c r="N12" s="74"/>
      <c r="O12" s="76"/>
      <c r="P12" s="32"/>
    </row>
    <row r="13" spans="1:16" ht="15.75">
      <c r="A13" s="80">
        <v>42338</v>
      </c>
      <c r="B13" s="1">
        <v>804700</v>
      </c>
      <c r="C13" s="81"/>
      <c r="D13" s="110" t="s">
        <v>46</v>
      </c>
      <c r="E13" s="111">
        <v>500</v>
      </c>
      <c r="F13" s="112">
        <v>8</v>
      </c>
      <c r="G13" s="112">
        <f t="shared" si="0"/>
        <v>4000</v>
      </c>
      <c r="H13" s="69"/>
      <c r="I13" s="52"/>
      <c r="J13" s="31"/>
      <c r="K13" s="70"/>
      <c r="L13" s="73"/>
      <c r="M13" s="73"/>
      <c r="N13" s="34"/>
      <c r="O13" s="76"/>
      <c r="P13" s="32"/>
    </row>
    <row r="14" spans="1:16" ht="15.75">
      <c r="A14" s="42"/>
      <c r="B14" s="43"/>
      <c r="C14" s="73"/>
      <c r="D14" s="44"/>
      <c r="E14" s="45"/>
      <c r="F14" s="46"/>
      <c r="G14" s="18"/>
      <c r="H14" s="69"/>
      <c r="I14" s="52"/>
      <c r="J14" s="31"/>
      <c r="K14" s="70"/>
      <c r="L14" s="73"/>
      <c r="M14" s="73"/>
      <c r="N14" s="34"/>
      <c r="O14" s="76"/>
      <c r="P14" s="32"/>
    </row>
    <row r="15" spans="1:16" ht="15.75">
      <c r="A15" s="42"/>
      <c r="B15" s="43"/>
      <c r="C15" s="73"/>
      <c r="D15" s="44"/>
      <c r="E15" s="45"/>
      <c r="F15" s="46"/>
      <c r="G15" s="18"/>
      <c r="H15" s="69"/>
      <c r="I15" s="52"/>
      <c r="J15" s="31"/>
      <c r="K15" s="70"/>
      <c r="L15" s="73"/>
      <c r="M15" s="73"/>
      <c r="N15" s="34"/>
      <c r="O15" s="76"/>
      <c r="P15" s="32"/>
    </row>
    <row r="16" spans="1:16" ht="15.75">
      <c r="A16" s="42"/>
      <c r="B16" s="43"/>
      <c r="C16" s="73"/>
      <c r="D16" s="44"/>
      <c r="E16" s="45"/>
      <c r="F16" s="46"/>
      <c r="G16" s="18"/>
      <c r="H16" s="30"/>
      <c r="I16" s="52"/>
      <c r="J16" s="31"/>
      <c r="K16" s="70"/>
      <c r="L16" s="73"/>
      <c r="M16" s="73"/>
      <c r="N16" s="74"/>
      <c r="O16" s="77"/>
      <c r="P16" s="32"/>
    </row>
    <row r="17" spans="1:16" ht="15.75">
      <c r="A17" s="42"/>
      <c r="B17" s="43"/>
      <c r="C17" s="73"/>
      <c r="D17" s="44"/>
      <c r="E17" s="45"/>
      <c r="F17" s="46"/>
      <c r="G17" s="18"/>
      <c r="H17" s="21"/>
      <c r="I17" s="19"/>
      <c r="J17" s="28"/>
      <c r="K17" s="68"/>
      <c r="L17" s="73"/>
      <c r="M17" s="73"/>
      <c r="N17" s="74"/>
      <c r="O17" s="75"/>
      <c r="P17" s="54"/>
    </row>
    <row r="18" spans="1:16" ht="15.75">
      <c r="A18" s="42"/>
      <c r="B18" s="43"/>
      <c r="C18" s="73"/>
      <c r="D18" s="44"/>
      <c r="E18" s="45"/>
      <c r="F18" s="46"/>
      <c r="G18" s="18"/>
      <c r="H18" s="20"/>
      <c r="I18" s="52"/>
      <c r="J18" s="28"/>
      <c r="K18" s="68"/>
      <c r="L18" s="73"/>
      <c r="M18" s="73"/>
      <c r="N18" s="74"/>
      <c r="O18" s="75"/>
      <c r="P18" s="29"/>
    </row>
    <row r="19" spans="1:16" ht="15.75">
      <c r="A19" s="42"/>
      <c r="B19" s="43"/>
      <c r="C19" s="73"/>
      <c r="D19" s="44"/>
      <c r="E19" s="45"/>
      <c r="F19" s="46"/>
      <c r="G19" s="18"/>
      <c r="H19" s="21"/>
      <c r="I19" s="52"/>
      <c r="J19" s="28"/>
      <c r="K19" s="19"/>
      <c r="L19" s="73"/>
      <c r="M19" s="73"/>
      <c r="N19" s="74"/>
      <c r="O19" s="75"/>
      <c r="P19" s="71"/>
    </row>
    <row r="20" spans="1:16" ht="15.75">
      <c r="A20" s="42"/>
      <c r="B20" s="43"/>
      <c r="C20" s="73"/>
      <c r="D20" s="44"/>
      <c r="E20" s="45"/>
      <c r="F20" s="46"/>
      <c r="G20" s="18"/>
      <c r="H20" s="69"/>
      <c r="I20" s="52"/>
      <c r="J20" s="31"/>
      <c r="K20" s="12"/>
      <c r="L20" s="73"/>
      <c r="M20" s="73"/>
      <c r="N20" s="74"/>
      <c r="O20" s="75"/>
      <c r="P20" s="32"/>
    </row>
    <row r="21" spans="1:16" ht="15.75">
      <c r="A21" s="42"/>
      <c r="B21" s="43"/>
      <c r="C21" s="73"/>
      <c r="D21" s="44"/>
      <c r="E21" s="45"/>
      <c r="F21" s="46"/>
      <c r="G21" s="18"/>
      <c r="H21" s="69"/>
      <c r="I21" s="52"/>
      <c r="J21" s="31"/>
      <c r="K21" s="12"/>
      <c r="L21" s="73"/>
      <c r="M21" s="73"/>
      <c r="N21" s="74"/>
      <c r="O21" s="75"/>
      <c r="P21" s="32"/>
    </row>
    <row r="22" spans="1:16" ht="15.75">
      <c r="A22" s="42"/>
      <c r="B22" s="43"/>
      <c r="C22" s="73"/>
      <c r="D22" s="44"/>
      <c r="E22" s="45"/>
      <c r="F22" s="46"/>
      <c r="G22" s="18"/>
      <c r="H22" s="69"/>
      <c r="I22" s="52"/>
      <c r="J22" s="31"/>
      <c r="K22" s="12"/>
      <c r="L22" s="73"/>
      <c r="M22" s="73"/>
      <c r="N22" s="74"/>
      <c r="O22" s="75"/>
      <c r="P22" s="32"/>
    </row>
    <row r="23" spans="1:16" ht="15.75">
      <c r="A23" s="42"/>
      <c r="B23" s="43"/>
      <c r="C23" s="73"/>
      <c r="D23" s="44"/>
      <c r="E23" s="45"/>
      <c r="F23" s="46"/>
      <c r="G23" s="18"/>
      <c r="H23" s="67"/>
      <c r="I23" s="19"/>
      <c r="J23" s="28"/>
      <c r="K23" s="68"/>
      <c r="L23" s="73"/>
      <c r="M23" s="73"/>
      <c r="N23" s="74"/>
      <c r="O23" s="75"/>
      <c r="P23" s="54"/>
    </row>
    <row r="24" spans="1:16" ht="15.75">
      <c r="A24" s="42"/>
      <c r="B24" s="43"/>
      <c r="C24" s="73"/>
      <c r="D24" s="44"/>
      <c r="E24" s="45"/>
      <c r="F24" s="46"/>
      <c r="G24" s="18"/>
      <c r="H24" s="30"/>
      <c r="I24" s="12"/>
      <c r="J24" s="31"/>
      <c r="K24" s="12"/>
      <c r="L24" s="73"/>
      <c r="M24" s="73"/>
      <c r="N24" s="74"/>
      <c r="O24" s="75"/>
      <c r="P24" s="78"/>
    </row>
    <row r="25" spans="1:16" ht="15.75">
      <c r="A25" s="42"/>
      <c r="B25" s="43"/>
      <c r="C25" s="73"/>
      <c r="D25" s="44"/>
      <c r="E25" s="45"/>
      <c r="F25" s="46"/>
      <c r="G25" s="18"/>
      <c r="H25" s="21"/>
      <c r="I25" s="19"/>
      <c r="J25" s="28"/>
      <c r="K25" s="68"/>
      <c r="L25" s="73"/>
      <c r="M25" s="73"/>
      <c r="N25" s="74"/>
      <c r="O25" s="75"/>
      <c r="P25" s="54"/>
    </row>
  </sheetData>
  <sheetProtection password="DC4F" sheet="1" objects="1" scenarios="1"/>
  <mergeCells count="1">
    <mergeCell ref="A1:P1"/>
  </mergeCells>
  <hyperlinks>
    <hyperlink ref="O11" r:id="rId1" display="mailto:videofotica@videofotica.com.br"/>
  </hyperlinks>
  <printOptions/>
  <pageMargins left="0.511811024" right="0.511811024" top="0.787401575" bottom="0.787401575" header="0.31496062" footer="0.3149606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Adm03</dc:creator>
  <cp:keywords/>
  <dc:description/>
  <cp:lastModifiedBy>Nailson</cp:lastModifiedBy>
  <cp:lastPrinted>2015-05-08T14:13:29Z</cp:lastPrinted>
  <dcterms:created xsi:type="dcterms:W3CDTF">2014-10-27T11:11:19Z</dcterms:created>
  <dcterms:modified xsi:type="dcterms:W3CDTF">2016-05-03T14:41:45Z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